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\YandexDisk\AgroSlavna\2022 Тюльпаны\"/>
    </mc:Choice>
  </mc:AlternateContent>
  <bookViews>
    <workbookView xWindow="0" yWindow="0" windowWidth="28800" windowHeight="11700" activeTab="1"/>
  </bookViews>
  <sheets>
    <sheet name="ОБщая информация" sheetId="4" r:id="rId1"/>
    <sheet name="Летние" sheetId="5" r:id="rId2"/>
    <sheet name="Многолетние_С3" sheetId="1" r:id="rId3"/>
    <sheet name="Многолетние С1-1,5" sheetId="3" r:id="rId4"/>
  </sheets>
  <externalReferences>
    <externalReference r:id="rId5"/>
    <externalReference r:id="rId6"/>
  </externalReferences>
  <definedNames>
    <definedName name="_xlnm._FilterDatabase" localSheetId="3" hidden="1">'Многолетние С1-1,5'!$A$3:$E$119</definedName>
    <definedName name="_xlnm._FilterDatabase" localSheetId="2" hidden="1">Многолетние_С3!$A$8:$E$68</definedName>
    <definedName name="Mnog_p9_2" localSheetId="3">[1]Лист1!$A$2:$B$239</definedName>
    <definedName name="Mnog_p9_2">[2]Лист1!$A$2:$B$239</definedName>
    <definedName name="_xlnm.Print_Titles" localSheetId="3">'Многолетние С1-1,5'!$3:$3</definedName>
    <definedName name="_xlnm.Print_Titles" localSheetId="2">Многолетние_С3!$8:$8</definedName>
    <definedName name="_xlnm.Print_Area" localSheetId="1">Летние!$A$1:$F$47</definedName>
    <definedName name="_xlnm.Print_Area" localSheetId="3">'Многолетние С1-1,5'!$A$1:$G$119</definedName>
    <definedName name="_xlnm.Print_Area" localSheetId="2">Многолетние_С3!$A$1:$E$69</definedName>
    <definedName name="_xlnm.Print_Area" localSheetId="0">'ОБщая информация'!$A$1:$I$16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3" l="1"/>
  <c r="D118" i="3"/>
  <c r="D117" i="3"/>
  <c r="D116" i="3"/>
  <c r="D115" i="3"/>
  <c r="D114" i="3"/>
  <c r="D113" i="3"/>
  <c r="D112" i="3"/>
  <c r="D111" i="3"/>
  <c r="D110" i="3"/>
  <c r="D109" i="3"/>
  <c r="D108" i="3"/>
  <c r="D106" i="3"/>
  <c r="D105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B10" i="3"/>
  <c r="D10" i="3" s="1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<sst xmlns="http://schemas.openxmlformats.org/spreadsheetml/2006/main" count="467" uniqueCount="435">
  <si>
    <r>
      <rPr>
        <b/>
        <sz val="12"/>
        <rFont val="Arial"/>
        <family val="2"/>
        <charset val="204"/>
      </rPr>
      <t>+7 903 108 89 22</t>
    </r>
    <r>
      <rPr>
        <sz val="11"/>
        <color theme="1"/>
        <rFont val="Calibri"/>
        <family val="2"/>
        <charset val="204"/>
        <scheme val="minor"/>
      </rPr>
      <t xml:space="preserve">
Московская обл., Дмитровский район, г.п. Яхрома, дер. Ивлево</t>
    </r>
  </si>
  <si>
    <t>№ пп</t>
  </si>
  <si>
    <t>Наименование русское</t>
  </si>
  <si>
    <t>Наименование</t>
  </si>
  <si>
    <t>Цена, руб.</t>
  </si>
  <si>
    <t>Штук</t>
  </si>
  <si>
    <t>С2-С3</t>
  </si>
  <si>
    <t>ОСТАТОК</t>
  </si>
  <si>
    <t>Акант колючий</t>
  </si>
  <si>
    <t>Acanthus spinosus</t>
  </si>
  <si>
    <t>Акант мягкий</t>
  </si>
  <si>
    <t>Acanthus mollis</t>
  </si>
  <si>
    <t>Аквилегия Барлоу Блу</t>
  </si>
  <si>
    <t>Aquilegia Barlow Blue</t>
  </si>
  <si>
    <t>Аквилегия Барлоу Блэк</t>
  </si>
  <si>
    <t>Aquilegia Barlow Black</t>
  </si>
  <si>
    <t>Аквилегия Барлоу Бордо</t>
  </si>
  <si>
    <t>Aquilegia Barlow Bordeaux</t>
  </si>
  <si>
    <t>Аквилегия Барлоу Пинк</t>
  </si>
  <si>
    <t>Aquilegia Barlow Pink</t>
  </si>
  <si>
    <t>Аквилегия Винки Вайт</t>
  </si>
  <si>
    <t>Aquilegia Winky White</t>
  </si>
  <si>
    <t>Аквилегия Кримсон Стар</t>
  </si>
  <si>
    <t>Aquilegia Crimson Star</t>
  </si>
  <si>
    <t>Аквилегия МакКана</t>
  </si>
  <si>
    <t>Aquilegia McKana Hybrids</t>
  </si>
  <si>
    <t>Арункус (волжанка) двудомный обыкновенный</t>
  </si>
  <si>
    <t>Aruncus dioicus [sylvestris]</t>
  </si>
  <si>
    <t>Бадан (бергения) сердцелистный</t>
  </si>
  <si>
    <t>Bergenia cordifolia</t>
  </si>
  <si>
    <t>Гейхера обыкновенная</t>
  </si>
  <si>
    <t>Heuchera sanguinea</t>
  </si>
  <si>
    <t>Гейхера Палас Парпл</t>
  </si>
  <si>
    <t>Heuchera micranta Palace Purple</t>
  </si>
  <si>
    <t>Гелениум гибридный Канария</t>
  </si>
  <si>
    <t>Helenium Kanaria</t>
  </si>
  <si>
    <t>Герань кроваво-красная Стриатум</t>
  </si>
  <si>
    <t>Geranium sanguineum Striatum</t>
  </si>
  <si>
    <t>Гравилат (геум) гибридный Борисии</t>
  </si>
  <si>
    <t>Geum Borisii</t>
  </si>
  <si>
    <t>Колокольчик скученный</t>
  </si>
  <si>
    <t>Campanula glomerata</t>
  </si>
  <si>
    <t>Купальница</t>
  </si>
  <si>
    <t>Trollius Alabaster</t>
  </si>
  <si>
    <t>Лилейник Айронгейт Глейсиер</t>
  </si>
  <si>
    <t>Hemerocallis Irongate Glacier</t>
  </si>
  <si>
    <t>Лилейник Бонанза</t>
  </si>
  <si>
    <t>Hemerocallis Bonanza</t>
  </si>
  <si>
    <t>Лилейник Волкано Квин</t>
  </si>
  <si>
    <t>Hemerocallis Volcano Queen</t>
  </si>
  <si>
    <t>Лилейник Джокей Клаб</t>
  </si>
  <si>
    <t>Hemerocallis Jockey Club</t>
  </si>
  <si>
    <t>Лилейник Кримсон Пайрат</t>
  </si>
  <si>
    <t>Hemerocallis Crimson Pirate</t>
  </si>
  <si>
    <t>Лилейник Кэтрин Вудбари</t>
  </si>
  <si>
    <t>Hemerocallis Catharine Woodbury</t>
  </si>
  <si>
    <t>Лилейник Лэнджвуд Борн Фри</t>
  </si>
  <si>
    <t>Hemerocallis Ledgewood Born Free</t>
  </si>
  <si>
    <t>Лилейник Момент оф Тру</t>
  </si>
  <si>
    <t>Hemerocallis Moment of Truth</t>
  </si>
  <si>
    <t>Лилейник Отм Ред</t>
  </si>
  <si>
    <t>Hemerocallis Autumn Red</t>
  </si>
  <si>
    <t>Лилейник Ред Рам</t>
  </si>
  <si>
    <t>Hemerocallis Red Rum</t>
  </si>
  <si>
    <t>Лилейник Стелла д'Оро</t>
  </si>
  <si>
    <t>Hemerocallis Stella d'Oro</t>
  </si>
  <si>
    <t>Лилейник Франс Холс</t>
  </si>
  <si>
    <t>Hemerocallis Frans Hals</t>
  </si>
  <si>
    <t>Лилейник Хей Зеа</t>
  </si>
  <si>
    <t>Hemerocallis Hey There</t>
  </si>
  <si>
    <t>Лилейник Чилдренз Фестиваль</t>
  </si>
  <si>
    <t>Hemerocallis Childrens Festival</t>
  </si>
  <si>
    <t>Лук стареющий (мангир, дикорастущий лук)</t>
  </si>
  <si>
    <t>Allium senenscens</t>
  </si>
  <si>
    <t>Многоколосник (лофант, агастахе) Блу Фортун</t>
  </si>
  <si>
    <t>Agastache Blue Fortune</t>
  </si>
  <si>
    <t>Пиретрум розовый</t>
  </si>
  <si>
    <t>Посконник морщинистый Чоколейт</t>
  </si>
  <si>
    <t>Eupatorium rugosum Chocolate</t>
  </si>
  <si>
    <t>Посконник пятнистый Атропурпуреум</t>
  </si>
  <si>
    <t>Eupatorium maculatum Atropurpureum</t>
  </si>
  <si>
    <t>Роджерсия</t>
  </si>
  <si>
    <t>Rodgersia pinnata</t>
  </si>
  <si>
    <t>Хелоне косая</t>
  </si>
  <si>
    <t>Chelone obliqua</t>
  </si>
  <si>
    <t>Хоста</t>
  </si>
  <si>
    <t>Hosta Albo picta</t>
  </si>
  <si>
    <t>Hosta Albomarginata</t>
  </si>
  <si>
    <t>Hosta Atlantis</t>
  </si>
  <si>
    <t>Hosta Blue Angel</t>
  </si>
  <si>
    <t>Hosta Blue Cadet</t>
  </si>
  <si>
    <t>Hosta Devon Green</t>
  </si>
  <si>
    <t>Hosta Francee</t>
  </si>
  <si>
    <t>Hosta Gold Standard</t>
  </si>
  <si>
    <t>Hosta Halcyon</t>
  </si>
  <si>
    <t>Hosta Mediovariegata</t>
  </si>
  <si>
    <t>Hosta Snow Cap</t>
  </si>
  <si>
    <t>Hosta Yellow River</t>
  </si>
  <si>
    <t>Эхинацея Магнус</t>
  </si>
  <si>
    <t>Echinacea Magnus</t>
  </si>
  <si>
    <t>Эхинацея Уайт Свон</t>
  </si>
  <si>
    <t>Echinacea White Swan</t>
  </si>
  <si>
    <t>Седум ложный Сельского</t>
  </si>
  <si>
    <t>Седум ложный Си Стар</t>
  </si>
  <si>
    <t>Седум невии Сильвер Фрост</t>
  </si>
  <si>
    <t>Лаванда</t>
  </si>
  <si>
    <t>Самшит</t>
  </si>
  <si>
    <t>Розы</t>
  </si>
  <si>
    <t>5л</t>
  </si>
  <si>
    <t>Цена опт, руб.</t>
  </si>
  <si>
    <t>Цена розница, руб.</t>
  </si>
  <si>
    <t>нет</t>
  </si>
  <si>
    <t>С1 - С1,5</t>
  </si>
  <si>
    <t>ALYSSUM montanum 'Luna'</t>
  </si>
  <si>
    <t>ANACYCLUS pyrethrum var. depressus f. compactum 'Silberkissen'</t>
  </si>
  <si>
    <t>Арабис выбегающий</t>
  </si>
  <si>
    <t>ARABIS procurrens 'Glacier'</t>
  </si>
  <si>
    <t>ARABIS caucasica 'Pixie Cream'</t>
  </si>
  <si>
    <t>Бересклет мини</t>
  </si>
  <si>
    <t>Столбец6</t>
  </si>
  <si>
    <t>Столбец1</t>
  </si>
  <si>
    <t>Столбец2</t>
  </si>
  <si>
    <t>Столбец3</t>
  </si>
  <si>
    <t>Столбец4</t>
  </si>
  <si>
    <t>Столбец5</t>
  </si>
  <si>
    <t>Артикул</t>
  </si>
  <si>
    <t>Количество кассет</t>
  </si>
  <si>
    <t>Количество штук</t>
  </si>
  <si>
    <t>Наименование латынь</t>
  </si>
  <si>
    <t>ФОТО</t>
  </si>
  <si>
    <t>AETHIONEMA grandiflorum</t>
  </si>
  <si>
    <t>AETHIONEMA membranaceum</t>
  </si>
  <si>
    <t>Крылотычинник беззубый</t>
  </si>
  <si>
    <t>ALYSSUM montanum 'Tekara'(TM)</t>
  </si>
  <si>
    <t>Анациклус лекарственный (слюногон)</t>
  </si>
  <si>
    <t>ANDROPOGON scoparius</t>
  </si>
  <si>
    <t>Андропогон (схизахириум метельчатый) - ЗЛАК</t>
  </si>
  <si>
    <t>ANTENNARIA dioica 'Rubra'</t>
  </si>
  <si>
    <t>Антеннария (кошачья лапка) двудомная</t>
  </si>
  <si>
    <t>ANTIRRHINUM braun-blanquetii</t>
  </si>
  <si>
    <t>Антиринум (львиный зев) многолетний</t>
  </si>
  <si>
    <t>Арабис кавказский</t>
  </si>
  <si>
    <t>ARMERIA maritima 'Alba'</t>
  </si>
  <si>
    <t>Армерия приморская</t>
  </si>
  <si>
    <t>ARMERIA maritima 'Morning Star Deep Pink'</t>
  </si>
  <si>
    <t>ARTEMISIA absinthium</t>
  </si>
  <si>
    <t>Полынь горькая</t>
  </si>
  <si>
    <t>ASTER alpinus 'Albus'</t>
  </si>
  <si>
    <t>Астра альпийская</t>
  </si>
  <si>
    <t>ASTER alpinus 'Dunkle Schöne'</t>
  </si>
  <si>
    <t>ASTER macrophyllus</t>
  </si>
  <si>
    <t>Астра крупнолистная</t>
  </si>
  <si>
    <t>ASTER novi-belgii</t>
  </si>
  <si>
    <t>Астра ново-бельгийская</t>
  </si>
  <si>
    <t>ASTRANTIA maxima</t>
  </si>
  <si>
    <t>Астранция (звездовка) крупная</t>
  </si>
  <si>
    <t>AUBRIETA x cultorum 'Cascade Blue'</t>
  </si>
  <si>
    <t>Аубреция (обриетта)</t>
  </si>
  <si>
    <t>AUBRIETA x cultorum 'Cascade Purple'</t>
  </si>
  <si>
    <t>AUBRIETA x cultorum 'Cascade Red'</t>
  </si>
  <si>
    <t>AUBRIETA x cultorum 'Royal Blue'</t>
  </si>
  <si>
    <t>AUBRIETA x cultorum 'Royal Red'</t>
  </si>
  <si>
    <t>AUBRIETA x cultorum 'Whitewell Gem'</t>
  </si>
  <si>
    <t>CAMPANULA carpatica 'Blue Uniform'</t>
  </si>
  <si>
    <t>Колокольчик карпатский</t>
  </si>
  <si>
    <t>CAMPANULA carpatica 'White Uniform'</t>
  </si>
  <si>
    <t>CAMPANULA lactiflora 'New Hybrids'</t>
  </si>
  <si>
    <t>Колокольчик молочноцветковый</t>
  </si>
  <si>
    <t>CAMPANULA medium 'Double Mixture'</t>
  </si>
  <si>
    <t>Колокольчик средний</t>
  </si>
  <si>
    <t>CAMPANULA punctata</t>
  </si>
  <si>
    <t>Колокольчик точечный</t>
  </si>
  <si>
    <t>CENTRANTHUS ruber var. coccineus</t>
  </si>
  <si>
    <t>Кентрантус (валериана) красный</t>
  </si>
  <si>
    <t>CERASTIUM tomentosum var. columnae 'Silberteppich'</t>
  </si>
  <si>
    <t>Ясколка войлочная</t>
  </si>
  <si>
    <t>CHELONE lyonii 'Pink Temptation'</t>
  </si>
  <si>
    <t>Хелоне Лайона</t>
  </si>
  <si>
    <t>CLEMATIS orientalis</t>
  </si>
  <si>
    <t>Клематис восточный</t>
  </si>
  <si>
    <t>COREOPSIS grandiflora 'Early Sunrise'</t>
  </si>
  <si>
    <t>Кареопсис крупноцветковый</t>
  </si>
  <si>
    <t>COREOPSIS grandiflora 'Heliot®'</t>
  </si>
  <si>
    <t>COREOPSIS grandiflora 'Santa Fe'(TM)</t>
  </si>
  <si>
    <t>DELOSPERMA congestum</t>
  </si>
  <si>
    <t>Делосперма скрученная</t>
  </si>
  <si>
    <t>DELOSPERMA congestum f. album 'White Nugget'</t>
  </si>
  <si>
    <t>DELOSPERMA cooperi</t>
  </si>
  <si>
    <t>Делосперма Купера</t>
  </si>
  <si>
    <t>DENDRANTHEMA weyrichii</t>
  </si>
  <si>
    <t>Дендратема (Хризантема) Вейриха</t>
  </si>
  <si>
    <t>DESCHAMPSIA cespitosa 'Pixie Fountain'</t>
  </si>
  <si>
    <t>DIANTHUS carthusianorum 'Rupert's Pink'</t>
  </si>
  <si>
    <t>Гвоздика травянка</t>
  </si>
  <si>
    <t>DIANTHUS deltoides 'Albus'</t>
  </si>
  <si>
    <t>DIANTHUS deltoides 'Arctic Fire'</t>
  </si>
  <si>
    <t>DIANTHUS deltoides 'Flashing Light'</t>
  </si>
  <si>
    <t>ECHINACEA purpurea 'Alba'</t>
  </si>
  <si>
    <t>Эхинацея пурпурная</t>
  </si>
  <si>
    <t>ECHINACEA purpurea 'Baby Swan Pink'</t>
  </si>
  <si>
    <t>ECHINACEA purpurea 'Doubledecker'</t>
  </si>
  <si>
    <t>ECHINACEA purpurea 'Green Twister'</t>
  </si>
  <si>
    <t>ECHINOPS ritro ssp. ruthenicus 'Platinum Blue'</t>
  </si>
  <si>
    <t>Эхинопс (мордовник)</t>
  </si>
  <si>
    <t>ERAGROSTIS spectabilis</t>
  </si>
  <si>
    <t>Эрагорстис видная (полевичка) - ЗЛАК</t>
  </si>
  <si>
    <t>ERIGERON glaucus 'Albus'</t>
  </si>
  <si>
    <t>Мелколепестник сизый</t>
  </si>
  <si>
    <t>EUPATORIUM fistulosum f. albidum 'Ivory Towers'</t>
  </si>
  <si>
    <t>Посконник</t>
  </si>
  <si>
    <t>EUPATORIUM maculatum 'Atropurpureum'</t>
  </si>
  <si>
    <t>FESTUCA glauca 'Blue Select'</t>
  </si>
  <si>
    <t>Фестука - ЗЛАК</t>
  </si>
  <si>
    <t>GAILLARDIA aristata 'Arizona Red Shades'</t>
  </si>
  <si>
    <t xml:space="preserve">Гайлардия остистая </t>
  </si>
  <si>
    <t>GAILLARDIA aristata 'Mesa Yellow' F1</t>
  </si>
  <si>
    <t>GAURA lindheimeri</t>
  </si>
  <si>
    <t>Гаура Линдхеймера</t>
  </si>
  <si>
    <t>GEUM chiloense 'Blazing Sunset'</t>
  </si>
  <si>
    <t>Гравилат (геум) чилийский</t>
  </si>
  <si>
    <t>GEUM chiloense 'Sunrise'</t>
  </si>
  <si>
    <t>GONIOLIMON collinum 'Sea Spray'</t>
  </si>
  <si>
    <t>Гониолимон (углостебельник, кермек) холмистый</t>
  </si>
  <si>
    <t>HELENIUM autumnale 'Helena Red Shades'</t>
  </si>
  <si>
    <t>Гелениум осенний</t>
  </si>
  <si>
    <t>HORMINUM pyrenaicum f. alboviolaceum (Album)</t>
  </si>
  <si>
    <t>Хорминум пиренейский, шалфей гормонный</t>
  </si>
  <si>
    <t>HYSSOPUS officinalis 'Albus'</t>
  </si>
  <si>
    <t>Иссоп - ЗЛАК</t>
  </si>
  <si>
    <t>HYSSOPUS officinalis ssp. aristatus</t>
  </si>
  <si>
    <t>IBERIS sempervirens 'Schneeflocke'</t>
  </si>
  <si>
    <t>Иберис вечнозеленый</t>
  </si>
  <si>
    <t>IBERIS spathulata</t>
  </si>
  <si>
    <t>Иберис</t>
  </si>
  <si>
    <t>IRIS pseudacorus</t>
  </si>
  <si>
    <t>Ирис болотный</t>
  </si>
  <si>
    <t>JUNCUS inflexus</t>
  </si>
  <si>
    <t>Ситник склоняющийся - ЗЛАК</t>
  </si>
  <si>
    <t>LAVANDA</t>
  </si>
  <si>
    <t>LEONTOPODIUM alpinum</t>
  </si>
  <si>
    <t xml:space="preserve">Эдельвейс альпийский </t>
  </si>
  <si>
    <t>LILIUM szovitsianum</t>
  </si>
  <si>
    <t>Лилия однобратственная, дикая лилия</t>
  </si>
  <si>
    <t>LIMONIUM latifolium</t>
  </si>
  <si>
    <t>Кермек (лимониум, статица)</t>
  </si>
  <si>
    <t>LYCHNIS alpina</t>
  </si>
  <si>
    <t>Лихнис альпийский</t>
  </si>
  <si>
    <t>LYCHNIS alpina 'Snow Flurry'</t>
  </si>
  <si>
    <t>LYCHNIS chalcedonica 'Rauhreif'</t>
  </si>
  <si>
    <t>Лихнис халцедонский (зорька обыкновенная)</t>
  </si>
  <si>
    <t>LYSIMACHIA punctata</t>
  </si>
  <si>
    <t>Вербейник монетчатый</t>
  </si>
  <si>
    <t>LYTHRUM salicaria 'Happy Lights'</t>
  </si>
  <si>
    <t>Дербенник иволистный</t>
  </si>
  <si>
    <t>MACLEAYA microcarpa</t>
  </si>
  <si>
    <t>Маклея сердцелистная</t>
  </si>
  <si>
    <t>MELICA ciliata</t>
  </si>
  <si>
    <t>Перловник трансильванский - ЗЛАК</t>
  </si>
  <si>
    <t>MISCANTHUS sinensis 'Early Hybrids'</t>
  </si>
  <si>
    <t>Мискантус китайский - ЗЛАК</t>
  </si>
  <si>
    <t>MISCANTHUS sinensis 'New Hybrids'</t>
  </si>
  <si>
    <t>MOLINIA caerulea ssp. arundinacea</t>
  </si>
  <si>
    <t>Молиния голубая тростниковая - ЗЛАК</t>
  </si>
  <si>
    <t>MONARDA bradburiana</t>
  </si>
  <si>
    <t>Монарда Бредбери</t>
  </si>
  <si>
    <t>MONARDA didyma Goldmelisse</t>
  </si>
  <si>
    <t>Монарда двойчатая</t>
  </si>
  <si>
    <t>MUHLENBERGIA reverchonii Undaunted®</t>
  </si>
  <si>
    <t>Мюленбергия рубиновая - ЗЛАК</t>
  </si>
  <si>
    <t>NEPETA racemosa</t>
  </si>
  <si>
    <t>Котовник кистевидный</t>
  </si>
  <si>
    <t>NEPETA racemosa 'Alba'</t>
  </si>
  <si>
    <t>NEPETA racemosa 'Felix'</t>
  </si>
  <si>
    <t>PENNISETUM alopecuroides</t>
  </si>
  <si>
    <t>Пеннисетум - ЗЛАК</t>
  </si>
  <si>
    <t>PENNISETUM orientale</t>
  </si>
  <si>
    <t>PEROVSKIA atriplicifolia</t>
  </si>
  <si>
    <t>Перовския</t>
  </si>
  <si>
    <t>PETRORHAGIA saxifraga Baby Breath (TUNICA)</t>
  </si>
  <si>
    <t>Петрорагия (туника) камнеломковая</t>
  </si>
  <si>
    <t>PHYSOSTEGIA virginiana 'Alba'</t>
  </si>
  <si>
    <t xml:space="preserve">Физостегия виргинская </t>
  </si>
  <si>
    <t>PHYSOSTEGIA virginiana 'Rosea'</t>
  </si>
  <si>
    <t>POTENTILLA atrosanguinea var. argyrophylla 'Scarlet Starlit'</t>
  </si>
  <si>
    <t>Лапчатка темно-кроваво-красная</t>
  </si>
  <si>
    <t>POTENTILLA nepalensis 'Miss Willmott'</t>
  </si>
  <si>
    <t>Лапчатка непальская</t>
  </si>
  <si>
    <t>RHODIOLA rosea</t>
  </si>
  <si>
    <t>Родиола розовая</t>
  </si>
  <si>
    <t>RUDBECKIA hirta 'Autumn Colors'</t>
  </si>
  <si>
    <t>Рудбекия Хирта</t>
  </si>
  <si>
    <t>SALVIA lyrata 'Purple Knockout'</t>
  </si>
  <si>
    <t>Шалфей лирата Парпл Нокауат</t>
  </si>
  <si>
    <t>SALVIA nemorosa Rosakönigin</t>
  </si>
  <si>
    <t>Шалфей дубравный розовый</t>
  </si>
  <si>
    <t>SALVIA nemorosa  Blaukönigin</t>
  </si>
  <si>
    <t>Шалфей дубравный голубой</t>
  </si>
  <si>
    <t>SAXIFRAGA x arendsii 'Purpurteppich'</t>
  </si>
  <si>
    <t>Камнеломка Арендса</t>
  </si>
  <si>
    <t>SEDUM Mix for Green Walls &amp; Roofs</t>
  </si>
  <si>
    <t>Седум микс для зеленых стен и крыш</t>
  </si>
  <si>
    <t>SEDUM Mix for Green Roofs</t>
  </si>
  <si>
    <t>Седум микс для зеленых крыш</t>
  </si>
  <si>
    <t>THYMUS serpyllum hort.</t>
  </si>
  <si>
    <t>Тимьян ползучий Мэджик Карпет</t>
  </si>
  <si>
    <t>THYMUS vulgaris 'Standard Winter'</t>
  </si>
  <si>
    <t>Тимьян обыкновенный</t>
  </si>
  <si>
    <t>TRIFOLIUM rubens f. album 'Frosty Feathers'</t>
  </si>
  <si>
    <t>Клевер краснеющий</t>
  </si>
  <si>
    <t>TROLLIUS chinensis 'Golden Queen'</t>
  </si>
  <si>
    <t>Купальница китайская</t>
  </si>
  <si>
    <t>VERBASCUM chaixii</t>
  </si>
  <si>
    <t>Вербаскум (Коровяк) Шэ</t>
  </si>
  <si>
    <t>VERBASCUM phoeniceum 'Rosetta'</t>
  </si>
  <si>
    <t>Вербаскум (Коровяк) фиолетовый</t>
  </si>
  <si>
    <t>VERONICA longifolia 'Alba'</t>
  </si>
  <si>
    <t>Вероника длиннолистная</t>
  </si>
  <si>
    <t>VERONICA longifolia 'Pink Shades'</t>
  </si>
  <si>
    <t>VERONICASTRUM virginicum f. albiflorum</t>
  </si>
  <si>
    <t>Вероникаструм виргинский</t>
  </si>
  <si>
    <t>Астильба арендса (в ассортименте)</t>
  </si>
  <si>
    <t>МНОГОЛЕТНИЕ ЦВЕТЫ 2021</t>
  </si>
  <si>
    <t>Сорт</t>
  </si>
  <si>
    <t>Цветовая гамма</t>
  </si>
  <si>
    <t>Высота, см</t>
  </si>
  <si>
    <t>Кассеты, 
кол-во ячеек</t>
  </si>
  <si>
    <t>Агератум</t>
  </si>
  <si>
    <t>Aloha</t>
  </si>
  <si>
    <t>голубой, белый</t>
  </si>
  <si>
    <t>Алиссум</t>
  </si>
  <si>
    <t>Easter Bonnet</t>
  </si>
  <si>
    <t>сиреневый, розовый, белый</t>
  </si>
  <si>
    <t>Астра</t>
  </si>
  <si>
    <t>микс, синяя, красная, белая, голубая</t>
  </si>
  <si>
    <t>Бальзамин</t>
  </si>
  <si>
    <t>Beacon</t>
  </si>
  <si>
    <t>красный, розовый, оранж, вайолет, белый</t>
  </si>
  <si>
    <t>Бархатцы (тагетис) отклоненные</t>
  </si>
  <si>
    <t>Bonanza, Durango</t>
  </si>
  <si>
    <t>желтый, оранжевый, голд, флейм, болеро, хармони</t>
  </si>
  <si>
    <t>Бархатцы (тагетис) прямостоячие</t>
  </si>
  <si>
    <t>Taishan</t>
  </si>
  <si>
    <t>желтый, оранжевый, лимонный</t>
  </si>
  <si>
    <t>Бегония вечноцветущая (зеленый лист/красный лист)</t>
  </si>
  <si>
    <t>Bada Bing, Bada Boom</t>
  </si>
  <si>
    <t>красный, розовый, белый</t>
  </si>
  <si>
    <t>Бегония клубневая</t>
  </si>
  <si>
    <t>Go!Early</t>
  </si>
  <si>
    <t>микс; красный, белый, розовый</t>
  </si>
  <si>
    <t>24/горшок</t>
  </si>
  <si>
    <t>Бегония гибридная</t>
  </si>
  <si>
    <t>DragonWing, Funky (ампельная)</t>
  </si>
  <si>
    <t>розовый, красный</t>
  </si>
  <si>
    <t>Вербена</t>
  </si>
  <si>
    <t>Obsession</t>
  </si>
  <si>
    <t>микс, розовый, красный</t>
  </si>
  <si>
    <t>Виола крупноцветковая</t>
  </si>
  <si>
    <t>Inspire Plus</t>
  </si>
  <si>
    <t>ассортимент</t>
  </si>
  <si>
    <t>Виола корнутта</t>
  </si>
  <si>
    <t>Admire</t>
  </si>
  <si>
    <t>Газания</t>
  </si>
  <si>
    <t>NewDay</t>
  </si>
  <si>
    <t>микс</t>
  </si>
  <si>
    <t>40; 12</t>
  </si>
  <si>
    <t>Гелиотроп</t>
  </si>
  <si>
    <t>Honey Blue</t>
  </si>
  <si>
    <t>голубой</t>
  </si>
  <si>
    <t>Георгины</t>
  </si>
  <si>
    <t>Фигаро</t>
  </si>
  <si>
    <t>28; 40</t>
  </si>
  <si>
    <t>Гортензия крупнолистная</t>
  </si>
  <si>
    <t>С5</t>
  </si>
  <si>
    <t>Гортензия метельчатая</t>
  </si>
  <si>
    <t>Ипомея батат</t>
  </si>
  <si>
    <t>SolarPower</t>
  </si>
  <si>
    <t>темный лист, красный лист, зеленый лист</t>
  </si>
  <si>
    <t>горшок 12</t>
  </si>
  <si>
    <t>Капуста декоративная</t>
  </si>
  <si>
    <t>розовый, красный, белый</t>
  </si>
  <si>
    <t>Каннa</t>
  </si>
  <si>
    <t>Cannova</t>
  </si>
  <si>
    <t>красный, розовый</t>
  </si>
  <si>
    <t>Катарантус</t>
  </si>
  <si>
    <t>Cora</t>
  </si>
  <si>
    <t>красный, орхид, розовый</t>
  </si>
  <si>
    <t>Калоцефалус серебристый</t>
  </si>
  <si>
    <t>Колеус</t>
  </si>
  <si>
    <t>Визард</t>
  </si>
  <si>
    <t>вельвет ред, голд(золотой), зеленый (жаде)</t>
  </si>
  <si>
    <t>Кохия</t>
  </si>
  <si>
    <t>Львиный зев (антиринум)</t>
  </si>
  <si>
    <t>персик, белый, желтый, лавандовый, бронзовый</t>
  </si>
  <si>
    <t>Лобелия</t>
  </si>
  <si>
    <t>синий</t>
  </si>
  <si>
    <t>Петуния</t>
  </si>
  <si>
    <t>Либо ДжиПи, Мамбо ДжиПи, Дэдди</t>
  </si>
  <si>
    <t>множество расцветок</t>
  </si>
  <si>
    <t>Пеларгония зональная</t>
  </si>
  <si>
    <t>Green Idols, Savannah</t>
  </si>
  <si>
    <t>розовай, красный, белый, малиновый с глазком</t>
  </si>
  <si>
    <t>Портулак</t>
  </si>
  <si>
    <t>Happy Hour</t>
  </si>
  <si>
    <t>Остеоспермум</t>
  </si>
  <si>
    <t>Dalina</t>
  </si>
  <si>
    <t>Сальвия</t>
  </si>
  <si>
    <t>красный</t>
  </si>
  <si>
    <t>Табак душистый</t>
  </si>
  <si>
    <t>Целозия перистая</t>
  </si>
  <si>
    <t>Цинерария Сильверадо</t>
  </si>
  <si>
    <t>серебро</t>
  </si>
  <si>
    <t>Ампельные в горшке:</t>
  </si>
  <si>
    <t>d11-d12</t>
  </si>
  <si>
    <t>Петуния ампельная</t>
  </si>
  <si>
    <t>каскадные</t>
  </si>
  <si>
    <t>Калибрахоа</t>
  </si>
  <si>
    <t>Фуксия</t>
  </si>
  <si>
    <t>полукаскад</t>
  </si>
  <si>
    <t>Дихондра, гелихризум, плектрантус, традесканция</t>
  </si>
  <si>
    <t>Лофос</t>
  </si>
  <si>
    <t>Бальзамин (махров)</t>
  </si>
  <si>
    <t>Бегония ампельная</t>
  </si>
  <si>
    <t>Пеларгония плющелистная</t>
  </si>
  <si>
    <r>
      <rPr>
        <b/>
        <sz val="14"/>
        <rFont val="Calibri"/>
        <family val="2"/>
        <charset val="204"/>
        <scheme val="minor"/>
      </rPr>
      <t>ООО "Агрославна"</t>
    </r>
    <r>
      <rPr>
        <sz val="11"/>
        <rFont val="Calibri"/>
        <family val="2"/>
        <charset val="204"/>
        <scheme val="minor"/>
      </rPr>
      <t xml:space="preserve">
Дмитровский район Московской области, г.п. Яхрома, дер. Ивлево
</t>
    </r>
    <r>
      <rPr>
        <b/>
        <sz val="11"/>
        <rFont val="Calibri"/>
        <family val="2"/>
        <charset val="204"/>
        <scheme val="minor"/>
      </rPr>
      <t xml:space="preserve">Цена растений от </t>
    </r>
    <r>
      <rPr>
        <b/>
        <sz val="16"/>
        <rFont val="Calibri"/>
        <family val="2"/>
        <charset val="204"/>
        <scheme val="minor"/>
      </rPr>
      <t xml:space="preserve">150 руб. </t>
    </r>
    <r>
      <rPr>
        <b/>
        <sz val="11"/>
        <rFont val="Calibri"/>
        <family val="2"/>
        <charset val="204"/>
        <scheme val="minor"/>
      </rPr>
      <t>за горшок 1-1,5л</t>
    </r>
  </si>
  <si>
    <t xml:space="preserve">ООО «АгроСлавна»
ИНН/КПП 5007085429/500701001
+7 (499) 390 97 67, +7 926 633 94 36
agro.slavna@gmail.com
Почтовый адрес: 141800, Московская обл., г. Дмитров, ул. В.А.Новоселова, д.19, кв.7
Местонахождение: Московская область, Дмитровский район, дер. Ивлево 
(10 км. от А 107 по Рогачевскому шоссе)
</t>
  </si>
  <si>
    <t>Ассортимент на апрель - октябрь 2022 года:</t>
  </si>
  <si>
    <t>1) Рассада однолетних цветов, ампельных в кашпо, летние горшечные цветы</t>
  </si>
  <si>
    <t>2) Многолетние растения в горшках С2-С3 (2-3 литра)</t>
  </si>
  <si>
    <t>3) Многолетние растения в горшках С1-1,5 (1-1,5 литра)</t>
  </si>
  <si>
    <t>\</t>
  </si>
  <si>
    <t>горшок 15</t>
  </si>
  <si>
    <t>Алиссум скальный</t>
  </si>
  <si>
    <t>Гвоздика гибридная Даймонд</t>
  </si>
  <si>
    <t>Бланш пинк, Пикоти, Скарлет</t>
  </si>
  <si>
    <t>Средний Опт (от 100 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</si>
</sst>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#,##0\ [$₾-437]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sz val="9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9"/>
      <color theme="1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0" fillId="0" borderId="0"/>
  </cellStyleXfs>
  <cellXfs count="92">
    <xf numFmtId="0" fontId="0" fillId="0" borderId="0" xfId="0"/>
    <xf numFmtId="0" fontId="1" fillId="0" borderId="0" xfId="2" applyAlignment="1">
      <alignment horizontal="center"/>
    </xf>
    <xf numFmtId="0" fontId="1" fillId="0" borderId="0" xfId="2" applyAlignment="1">
      <alignment horizontal="left" wrapText="1"/>
    </xf>
    <xf numFmtId="0" fontId="1" fillId="0" borderId="0" xfId="2" applyAlignment="1">
      <alignment horizontal="left"/>
    </xf>
    <xf numFmtId="0" fontId="3" fillId="2" borderId="0" xfId="2" applyFont="1" applyFill="1"/>
    <xf numFmtId="0" fontId="1" fillId="0" borderId="0" xfId="2"/>
    <xf numFmtId="0" fontId="4" fillId="3" borderId="1" xfId="2" applyFon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left" wrapText="1"/>
    </xf>
    <xf numFmtId="0" fontId="6" fillId="0" borderId="1" xfId="2" applyFont="1" applyBorder="1" applyAlignment="1">
      <alignment horizontal="left"/>
    </xf>
    <xf numFmtId="4" fontId="6" fillId="0" borderId="1" xfId="1" applyNumberFormat="1" applyFont="1" applyBorder="1" applyAlignment="1">
      <alignment horizontal="center"/>
    </xf>
    <xf numFmtId="0" fontId="3" fillId="2" borderId="1" xfId="2" applyFont="1" applyFill="1" applyBorder="1"/>
    <xf numFmtId="0" fontId="7" fillId="2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left" wrapText="1"/>
    </xf>
    <xf numFmtId="0" fontId="1" fillId="0" borderId="0" xfId="2" applyFill="1"/>
    <xf numFmtId="0" fontId="3" fillId="2" borderId="0" xfId="2" applyFont="1" applyFill="1" applyBorder="1"/>
    <xf numFmtId="0" fontId="6" fillId="4" borderId="2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left" wrapText="1"/>
    </xf>
    <xf numFmtId="0" fontId="6" fillId="4" borderId="2" xfId="2" applyFont="1" applyFill="1" applyBorder="1" applyAlignment="1">
      <alignment horizontal="left"/>
    </xf>
    <xf numFmtId="4" fontId="6" fillId="4" borderId="4" xfId="1" applyNumberFormat="1" applyFont="1" applyFill="1" applyBorder="1" applyAlignment="1">
      <alignment horizontal="center"/>
    </xf>
    <xf numFmtId="4" fontId="0" fillId="0" borderId="0" xfId="1" applyNumberFormat="1" applyFont="1" applyAlignment="1">
      <alignment horizontal="center"/>
    </xf>
    <xf numFmtId="0" fontId="6" fillId="4" borderId="4" xfId="2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/>
    </xf>
    <xf numFmtId="44" fontId="12" fillId="0" borderId="0" xfId="0" applyNumberFormat="1" applyFont="1" applyAlignment="1">
      <alignment horizontal="center" vertical="top"/>
    </xf>
    <xf numFmtId="165" fontId="8" fillId="0" borderId="0" xfId="0" applyNumberFormat="1" applyFont="1" applyAlignment="1">
      <alignment horizontal="left" vertical="top"/>
    </xf>
    <xf numFmtId="0" fontId="8" fillId="0" borderId="0" xfId="0" applyFont="1"/>
    <xf numFmtId="165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1" fillId="0" borderId="0" xfId="2" applyFont="1" applyFill="1" applyAlignment="1">
      <alignment wrapText="1"/>
    </xf>
    <xf numFmtId="0" fontId="1" fillId="0" borderId="0" xfId="2" applyFont="1" applyFill="1" applyAlignment="1">
      <alignment horizontal="center" wrapText="1"/>
    </xf>
    <xf numFmtId="0" fontId="1" fillId="0" borderId="0" xfId="2" applyFont="1" applyFill="1" applyAlignment="1">
      <alignment horizontal="center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Fill="1" applyAlignment="1">
      <alignment horizontal="left" wrapText="1" indent="1"/>
    </xf>
    <xf numFmtId="0" fontId="15" fillId="0" borderId="0" xfId="0" applyFont="1" applyAlignment="1">
      <alignment horizontal="left" vertical="center" indent="15"/>
    </xf>
    <xf numFmtId="0" fontId="16" fillId="0" borderId="0" xfId="0" applyFont="1" applyAlignment="1">
      <alignment horizontal="left" vertical="center" indent="15"/>
    </xf>
    <xf numFmtId="0" fontId="17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18" fillId="0" borderId="0" xfId="3" applyAlignment="1">
      <alignment horizontal="left" indent="2"/>
    </xf>
    <xf numFmtId="0" fontId="13" fillId="0" borderId="0" xfId="0" applyFont="1"/>
    <xf numFmtId="0" fontId="19" fillId="0" borderId="0" xfId="2" applyFont="1" applyFill="1" applyAlignment="1">
      <alignment horizontal="center" wrapText="1"/>
    </xf>
    <xf numFmtId="0" fontId="19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Fill="1"/>
    <xf numFmtId="0" fontId="6" fillId="0" borderId="0" xfId="2" applyFont="1" applyFill="1" applyAlignment="1">
      <alignment horizontal="left" wrapText="1" indent="1"/>
    </xf>
    <xf numFmtId="0" fontId="6" fillId="0" borderId="0" xfId="2" applyFont="1" applyFill="1" applyAlignment="1">
      <alignment wrapText="1"/>
    </xf>
    <xf numFmtId="0" fontId="1" fillId="0" borderId="0" xfId="2" applyFont="1" applyAlignment="1">
      <alignment wrapText="1"/>
    </xf>
    <xf numFmtId="0" fontId="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21" fillId="0" borderId="0" xfId="2" applyFont="1" applyFill="1" applyAlignment="1">
      <alignment horizontal="centerContinuous" wrapText="1"/>
    </xf>
    <xf numFmtId="0" fontId="21" fillId="0" borderId="0" xfId="2" applyFont="1" applyFill="1" applyAlignment="1">
      <alignment horizontal="centerContinuous"/>
    </xf>
    <xf numFmtId="164" fontId="19" fillId="0" borderId="0" xfId="1" applyFont="1" applyFill="1" applyAlignment="1">
      <alignment horizontal="center" wrapText="1"/>
    </xf>
    <xf numFmtId="164" fontId="21" fillId="0" borderId="0" xfId="1" applyFont="1" applyFill="1" applyAlignment="1">
      <alignment horizontal="centerContinuous" wrapText="1"/>
    </xf>
    <xf numFmtId="164" fontId="4" fillId="0" borderId="0" xfId="1" applyFont="1" applyFill="1" applyAlignment="1">
      <alignment horizontal="right" wrapText="1"/>
    </xf>
    <xf numFmtId="164" fontId="4" fillId="0" borderId="0" xfId="1" applyFont="1" applyFill="1" applyAlignment="1">
      <alignment wrapText="1"/>
    </xf>
    <xf numFmtId="164" fontId="4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1" quotePrefix="1" applyNumberFormat="1" applyFont="1" applyAlignment="1">
      <alignment horizontal="left" wrapText="1"/>
    </xf>
    <xf numFmtId="4" fontId="0" fillId="0" borderId="0" xfId="1" applyNumberFormat="1" applyFont="1" applyAlignment="1">
      <alignment horizontal="left"/>
    </xf>
    <xf numFmtId="0" fontId="2" fillId="0" borderId="0" xfId="2" applyFont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4" fontId="4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/>
    </xf>
  </cellXfs>
  <cellStyles count="5">
    <cellStyle name="Гиперссылка" xfId="3" builtinId="8"/>
    <cellStyle name="Обычный" xfId="0" builtinId="0"/>
    <cellStyle name="Обычный 2" xfId="2"/>
    <cellStyle name="Обычный 3" xfId="4"/>
    <cellStyle name="Финансовый" xfId="1" builtinId="3"/>
  </cellStyles>
  <dxfs count="16"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4" formatCode="_-* #,##0.00\ &quot;₽&quot;_-;\-* #,##0.00\ &quot;₽&quot;_-;_-* &quot;-&quot;??\ &quot;₽&quot;_-;_-@_-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5" formatCode="#,##0\ [$₾-437]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5" formatCode="#,##0\ [$₾-437]"/>
      <alignment horizontal="center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8.jpeg"/><Relationship Id="rId117" Type="http://schemas.openxmlformats.org/officeDocument/2006/relationships/image" Target="../media/image113.jpeg"/><Relationship Id="rId21" Type="http://schemas.openxmlformats.org/officeDocument/2006/relationships/image" Target="../media/image23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1.jpeg"/><Relationship Id="rId68" Type="http://schemas.openxmlformats.org/officeDocument/2006/relationships/image" Target="../media/image66.jpeg"/><Relationship Id="rId84" Type="http://schemas.openxmlformats.org/officeDocument/2006/relationships/image" Target="../media/image81.jpeg"/><Relationship Id="rId89" Type="http://schemas.openxmlformats.org/officeDocument/2006/relationships/image" Target="../media/image86.jpeg"/><Relationship Id="rId112" Type="http://schemas.openxmlformats.org/officeDocument/2006/relationships/image" Target="../media/image108.jpeg"/><Relationship Id="rId16" Type="http://schemas.openxmlformats.org/officeDocument/2006/relationships/image" Target="../media/image18.jpeg"/><Relationship Id="rId107" Type="http://schemas.openxmlformats.org/officeDocument/2006/relationships/image" Target="../media/image104.jpeg"/><Relationship Id="rId11" Type="http://schemas.openxmlformats.org/officeDocument/2006/relationships/image" Target="../media/image14.jpeg"/><Relationship Id="rId24" Type="http://schemas.openxmlformats.org/officeDocument/2006/relationships/image" Target="../media/image26.jpeg"/><Relationship Id="rId32" Type="http://schemas.openxmlformats.org/officeDocument/2006/relationships/hyperlink" Target="https://www.jelitto.com/Seed/Perennials/CLEMATIS+orientalis+Gram.html" TargetMode="External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1.jpeg"/><Relationship Id="rId58" Type="http://schemas.openxmlformats.org/officeDocument/2006/relationships/image" Target="../media/image56.jpeg"/><Relationship Id="rId66" Type="http://schemas.openxmlformats.org/officeDocument/2006/relationships/image" Target="../media/image64.jpeg"/><Relationship Id="rId74" Type="http://schemas.openxmlformats.org/officeDocument/2006/relationships/image" Target="../media/image72.jpeg"/><Relationship Id="rId79" Type="http://schemas.openxmlformats.org/officeDocument/2006/relationships/image" Target="../media/image77.jpeg"/><Relationship Id="rId87" Type="http://schemas.openxmlformats.org/officeDocument/2006/relationships/image" Target="../media/image84.jpeg"/><Relationship Id="rId102" Type="http://schemas.openxmlformats.org/officeDocument/2006/relationships/image" Target="../media/image99.jpeg"/><Relationship Id="rId110" Type="http://schemas.openxmlformats.org/officeDocument/2006/relationships/image" Target="../media/image106.jpeg"/><Relationship Id="rId115" Type="http://schemas.openxmlformats.org/officeDocument/2006/relationships/image" Target="../media/image111.jpeg"/><Relationship Id="rId5" Type="http://schemas.openxmlformats.org/officeDocument/2006/relationships/image" Target="../media/image8.jpeg"/><Relationship Id="rId61" Type="http://schemas.openxmlformats.org/officeDocument/2006/relationships/image" Target="../media/image59.jpeg"/><Relationship Id="rId82" Type="http://schemas.openxmlformats.org/officeDocument/2006/relationships/hyperlink" Target="https://www.jelitto.com/Seed/Perennials/PEROVSKIA+atriplicifolia+Gram.html" TargetMode="External"/><Relationship Id="rId90" Type="http://schemas.openxmlformats.org/officeDocument/2006/relationships/image" Target="../media/image87.jpeg"/><Relationship Id="rId95" Type="http://schemas.openxmlformats.org/officeDocument/2006/relationships/image" Target="../media/image92.jpeg"/><Relationship Id="rId19" Type="http://schemas.openxmlformats.org/officeDocument/2006/relationships/image" Target="../media/image21.jpeg"/><Relationship Id="rId14" Type="http://schemas.openxmlformats.org/officeDocument/2006/relationships/image" Target="../media/image17.jpeg"/><Relationship Id="rId22" Type="http://schemas.openxmlformats.org/officeDocument/2006/relationships/image" Target="../media/image24.jpeg"/><Relationship Id="rId27" Type="http://schemas.openxmlformats.org/officeDocument/2006/relationships/image" Target="../media/image29.jpeg"/><Relationship Id="rId30" Type="http://schemas.openxmlformats.org/officeDocument/2006/relationships/hyperlink" Target="https://www.jelitto.com/Jelitto+Perennial+Seeds/New+Varieties/New+Varieties+2000-2010/New+Varieties+2006/CHELONE+lyonii+Pink+Temptation+Gram.html" TargetMode="External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4.jpeg"/><Relationship Id="rId64" Type="http://schemas.openxmlformats.org/officeDocument/2006/relationships/image" Target="../media/image62.jpeg"/><Relationship Id="rId69" Type="http://schemas.openxmlformats.org/officeDocument/2006/relationships/image" Target="../media/image67.jpeg"/><Relationship Id="rId77" Type="http://schemas.openxmlformats.org/officeDocument/2006/relationships/image" Target="../media/image75.jpeg"/><Relationship Id="rId100" Type="http://schemas.openxmlformats.org/officeDocument/2006/relationships/image" Target="../media/image97.jpeg"/><Relationship Id="rId105" Type="http://schemas.openxmlformats.org/officeDocument/2006/relationships/image" Target="../media/image102.jpeg"/><Relationship Id="rId113" Type="http://schemas.openxmlformats.org/officeDocument/2006/relationships/image" Target="../media/image109.jpeg"/><Relationship Id="rId118" Type="http://schemas.openxmlformats.org/officeDocument/2006/relationships/image" Target="../media/image114.jpeg"/><Relationship Id="rId8" Type="http://schemas.openxmlformats.org/officeDocument/2006/relationships/image" Target="../media/image11.jpeg"/><Relationship Id="rId51" Type="http://schemas.openxmlformats.org/officeDocument/2006/relationships/image" Target="../media/image50.jpeg"/><Relationship Id="rId72" Type="http://schemas.openxmlformats.org/officeDocument/2006/relationships/image" Target="../media/image70.jpeg"/><Relationship Id="rId80" Type="http://schemas.openxmlformats.org/officeDocument/2006/relationships/image" Target="../media/image78.jpeg"/><Relationship Id="rId85" Type="http://schemas.openxmlformats.org/officeDocument/2006/relationships/image" Target="../media/image82.jpeg"/><Relationship Id="rId93" Type="http://schemas.openxmlformats.org/officeDocument/2006/relationships/image" Target="../media/image90.jpeg"/><Relationship Id="rId98" Type="http://schemas.openxmlformats.org/officeDocument/2006/relationships/image" Target="../media/image95.jpeg"/><Relationship Id="rId3" Type="http://schemas.openxmlformats.org/officeDocument/2006/relationships/image" Target="../media/image6.jpeg"/><Relationship Id="rId12" Type="http://schemas.openxmlformats.org/officeDocument/2006/relationships/image" Target="../media/image15.jpe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7.jpeg"/><Relationship Id="rId67" Type="http://schemas.openxmlformats.org/officeDocument/2006/relationships/image" Target="../media/image65.jpeg"/><Relationship Id="rId103" Type="http://schemas.openxmlformats.org/officeDocument/2006/relationships/image" Target="../media/image100.jpeg"/><Relationship Id="rId108" Type="http://schemas.openxmlformats.org/officeDocument/2006/relationships/image" Target="../media/image105.jpeg"/><Relationship Id="rId116" Type="http://schemas.openxmlformats.org/officeDocument/2006/relationships/image" Target="../media/image112.jpeg"/><Relationship Id="rId20" Type="http://schemas.openxmlformats.org/officeDocument/2006/relationships/image" Target="../media/image22.jpeg"/><Relationship Id="rId41" Type="http://schemas.openxmlformats.org/officeDocument/2006/relationships/image" Target="../media/image41.jpeg"/><Relationship Id="rId54" Type="http://schemas.openxmlformats.org/officeDocument/2006/relationships/image" Target="../media/image52.jpeg"/><Relationship Id="rId62" Type="http://schemas.openxmlformats.org/officeDocument/2006/relationships/image" Target="../media/image60.jpeg"/><Relationship Id="rId70" Type="http://schemas.openxmlformats.org/officeDocument/2006/relationships/image" Target="../media/image68.jpeg"/><Relationship Id="rId75" Type="http://schemas.openxmlformats.org/officeDocument/2006/relationships/image" Target="../media/image73.jpeg"/><Relationship Id="rId83" Type="http://schemas.openxmlformats.org/officeDocument/2006/relationships/image" Target="../media/image80.jpeg"/><Relationship Id="rId88" Type="http://schemas.openxmlformats.org/officeDocument/2006/relationships/image" Target="../media/image85.jpeg"/><Relationship Id="rId91" Type="http://schemas.openxmlformats.org/officeDocument/2006/relationships/image" Target="../media/image88.jpeg"/><Relationship Id="rId96" Type="http://schemas.openxmlformats.org/officeDocument/2006/relationships/image" Target="../media/image93.jpeg"/><Relationship Id="rId111" Type="http://schemas.openxmlformats.org/officeDocument/2006/relationships/image" Target="../media/image107.jpe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15" Type="http://schemas.openxmlformats.org/officeDocument/2006/relationships/hyperlink" Target="https://www.jelitto.com/Seed/Perennials/ASTRANTIA+maxima+Gram.html" TargetMode="External"/><Relationship Id="rId23" Type="http://schemas.openxmlformats.org/officeDocument/2006/relationships/image" Target="../media/image25.jpeg"/><Relationship Id="rId28" Type="http://schemas.openxmlformats.org/officeDocument/2006/relationships/image" Target="../media/image30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5.jpeg"/><Relationship Id="rId106" Type="http://schemas.openxmlformats.org/officeDocument/2006/relationships/image" Target="../media/image103.jpeg"/><Relationship Id="rId114" Type="http://schemas.openxmlformats.org/officeDocument/2006/relationships/image" Target="../media/image110.jpeg"/><Relationship Id="rId10" Type="http://schemas.openxmlformats.org/officeDocument/2006/relationships/image" Target="../media/image13.jpeg"/><Relationship Id="rId31" Type="http://schemas.openxmlformats.org/officeDocument/2006/relationships/image" Target="../media/image32.jpeg"/><Relationship Id="rId44" Type="http://schemas.openxmlformats.org/officeDocument/2006/relationships/image" Target="../media/image44.jpeg"/><Relationship Id="rId52" Type="http://schemas.openxmlformats.org/officeDocument/2006/relationships/hyperlink" Target="https://www.jelitto.com/Seed/Perennials/GAILLARDIA+aristata+Arizona+Red+Shades+Gram.html" TargetMode="External"/><Relationship Id="rId60" Type="http://schemas.openxmlformats.org/officeDocument/2006/relationships/image" Target="../media/image58.jpeg"/><Relationship Id="rId65" Type="http://schemas.openxmlformats.org/officeDocument/2006/relationships/image" Target="../media/image63.jpeg"/><Relationship Id="rId73" Type="http://schemas.openxmlformats.org/officeDocument/2006/relationships/image" Target="../media/image71.jpeg"/><Relationship Id="rId78" Type="http://schemas.openxmlformats.org/officeDocument/2006/relationships/image" Target="../media/image76.jpeg"/><Relationship Id="rId81" Type="http://schemas.openxmlformats.org/officeDocument/2006/relationships/image" Target="../media/image79.jpeg"/><Relationship Id="rId86" Type="http://schemas.openxmlformats.org/officeDocument/2006/relationships/image" Target="../media/image83.jpeg"/><Relationship Id="rId94" Type="http://schemas.openxmlformats.org/officeDocument/2006/relationships/image" Target="../media/image91.jpeg"/><Relationship Id="rId99" Type="http://schemas.openxmlformats.org/officeDocument/2006/relationships/image" Target="../media/image96.jpeg"/><Relationship Id="rId101" Type="http://schemas.openxmlformats.org/officeDocument/2006/relationships/image" Target="../media/image98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3" Type="http://schemas.openxmlformats.org/officeDocument/2006/relationships/image" Target="../media/image16.jpeg"/><Relationship Id="rId18" Type="http://schemas.openxmlformats.org/officeDocument/2006/relationships/image" Target="../media/image20.jpeg"/><Relationship Id="rId39" Type="http://schemas.openxmlformats.org/officeDocument/2006/relationships/image" Target="../media/image39.jpeg"/><Relationship Id="rId109" Type="http://schemas.openxmlformats.org/officeDocument/2006/relationships/hyperlink" Target="https://www.jelitto.com/Seed/Ornamental+Grasses/MOLINIA+caerulea+ssp+arundinacea+Gram.html" TargetMode="External"/><Relationship Id="rId34" Type="http://schemas.openxmlformats.org/officeDocument/2006/relationships/image" Target="../media/image34.jpeg"/><Relationship Id="rId50" Type="http://schemas.openxmlformats.org/officeDocument/2006/relationships/hyperlink" Target="https://www.jelitto.com/Seed/Perennials/ECHINOPS+ritro+ssp+ruthenicus+Platinum+Blue+Gram.html" TargetMode="External"/><Relationship Id="rId55" Type="http://schemas.openxmlformats.org/officeDocument/2006/relationships/image" Target="../media/image53.jpeg"/><Relationship Id="rId76" Type="http://schemas.openxmlformats.org/officeDocument/2006/relationships/image" Target="../media/image74.jpeg"/><Relationship Id="rId97" Type="http://schemas.openxmlformats.org/officeDocument/2006/relationships/image" Target="../media/image94.jpeg"/><Relationship Id="rId104" Type="http://schemas.openxmlformats.org/officeDocument/2006/relationships/image" Target="../media/image101.jpeg"/><Relationship Id="rId7" Type="http://schemas.openxmlformats.org/officeDocument/2006/relationships/image" Target="../media/image10.jpeg"/><Relationship Id="rId71" Type="http://schemas.openxmlformats.org/officeDocument/2006/relationships/image" Target="../media/image69.jpeg"/><Relationship Id="rId92" Type="http://schemas.openxmlformats.org/officeDocument/2006/relationships/image" Target="../media/image89.jpeg"/><Relationship Id="rId2" Type="http://schemas.openxmlformats.org/officeDocument/2006/relationships/image" Target="../media/image5.jpeg"/><Relationship Id="rId29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75699</xdr:rowOff>
    </xdr:from>
    <xdr:to>
      <xdr:col>3</xdr:col>
      <xdr:colOff>260683</xdr:colOff>
      <xdr:row>3</xdr:row>
      <xdr:rowOff>92617</xdr:rowOff>
    </xdr:to>
    <xdr:pic>
      <xdr:nvPicPr>
        <xdr:cNvPr id="2" name="Рисунок 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99"/>
          <a:ext cx="2095499" cy="58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289823</xdr:colOff>
      <xdr:row>8</xdr:row>
      <xdr:rowOff>8397</xdr:rowOff>
    </xdr:from>
    <xdr:to>
      <xdr:col>5</xdr:col>
      <xdr:colOff>327924</xdr:colOff>
      <xdr:row>8</xdr:row>
      <xdr:rowOff>119062</xdr:rowOff>
    </xdr:to>
    <xdr:pic>
      <xdr:nvPicPr>
        <xdr:cNvPr id="3" name="Изображение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479" y="1532397"/>
          <a:ext cx="1252539" cy="110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78441</xdr:rowOff>
    </xdr:from>
    <xdr:to>
      <xdr:col>1</xdr:col>
      <xdr:colOff>1770384</xdr:colOff>
      <xdr:row>4</xdr:row>
      <xdr:rowOff>79051</xdr:rowOff>
    </xdr:to>
    <xdr:pic>
      <xdr:nvPicPr>
        <xdr:cNvPr id="2" name="Рисунок 1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82" y="78441"/>
          <a:ext cx="2375502" cy="686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9526</xdr:rowOff>
    </xdr:from>
    <xdr:to>
      <xdr:col>2</xdr:col>
      <xdr:colOff>138975</xdr:colOff>
      <xdr:row>0</xdr:row>
      <xdr:rowOff>739363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6"/>
          <a:ext cx="720000" cy="729837"/>
        </a:xfrm>
        <a:prstGeom prst="rect">
          <a:avLst/>
        </a:prstGeom>
      </xdr:spPr>
    </xdr:pic>
    <xdr:clientData/>
  </xdr:twoCellAnchor>
  <xdr:twoCellAnchor editAs="oneCell">
    <xdr:from>
      <xdr:col>6</xdr:col>
      <xdr:colOff>6163</xdr:colOff>
      <xdr:row>3</xdr:row>
      <xdr:rowOff>215619</xdr:rowOff>
    </xdr:from>
    <xdr:to>
      <xdr:col>6</xdr:col>
      <xdr:colOff>726163</xdr:colOff>
      <xdr:row>4</xdr:row>
      <xdr:rowOff>626488</xdr:rowOff>
    </xdr:to>
    <xdr:pic>
      <xdr:nvPicPr>
        <xdr:cNvPr id="3" name="Рисунок 2" descr="AETHIONEMA membranaceum  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613" y="1568169"/>
          <a:ext cx="720000" cy="1049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</xdr:row>
      <xdr:rowOff>381000</xdr:rowOff>
    </xdr:from>
    <xdr:to>
      <xdr:col>6</xdr:col>
      <xdr:colOff>796200</xdr:colOff>
      <xdr:row>6</xdr:row>
      <xdr:rowOff>554701</xdr:rowOff>
    </xdr:to>
    <xdr:pic>
      <xdr:nvPicPr>
        <xdr:cNvPr id="4" name="Рисунок 3" descr="ALYSSUM montanum  'Luna'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228975"/>
          <a:ext cx="720000" cy="1030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</xdr:row>
      <xdr:rowOff>704850</xdr:rowOff>
    </xdr:from>
    <xdr:to>
      <xdr:col>6</xdr:col>
      <xdr:colOff>796200</xdr:colOff>
      <xdr:row>8</xdr:row>
      <xdr:rowOff>34349</xdr:rowOff>
    </xdr:to>
    <xdr:pic>
      <xdr:nvPicPr>
        <xdr:cNvPr id="5" name="Рисунок 4" descr="ANACYCLUS pyrethrum var. depressus f. compactum  'Silberkissen'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410075"/>
          <a:ext cx="720000" cy="104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</xdr:row>
      <xdr:rowOff>323849</xdr:rowOff>
    </xdr:from>
    <xdr:to>
      <xdr:col>6</xdr:col>
      <xdr:colOff>796200</xdr:colOff>
      <xdr:row>10</xdr:row>
      <xdr:rowOff>510598</xdr:rowOff>
    </xdr:to>
    <xdr:pic>
      <xdr:nvPicPr>
        <xdr:cNvPr id="6" name="Рисунок 5" descr="ANTENNARIA dioica  'Rubra'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600824"/>
          <a:ext cx="720000" cy="104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</xdr:row>
      <xdr:rowOff>676275</xdr:rowOff>
    </xdr:from>
    <xdr:to>
      <xdr:col>6</xdr:col>
      <xdr:colOff>796200</xdr:colOff>
      <xdr:row>12</xdr:row>
      <xdr:rowOff>5776</xdr:rowOff>
    </xdr:to>
    <xdr:pic>
      <xdr:nvPicPr>
        <xdr:cNvPr id="7" name="Рисунок 6" descr="ANTIRRHINUM braun-blanquetii  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810500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</xdr:row>
      <xdr:rowOff>809625</xdr:rowOff>
    </xdr:from>
    <xdr:to>
      <xdr:col>6</xdr:col>
      <xdr:colOff>796200</xdr:colOff>
      <xdr:row>13</xdr:row>
      <xdr:rowOff>139126</xdr:rowOff>
    </xdr:to>
    <xdr:pic>
      <xdr:nvPicPr>
        <xdr:cNvPr id="8" name="Рисунок 7" descr="ARABIS caucasica  'Pixie Cream'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801100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13</xdr:row>
      <xdr:rowOff>161925</xdr:rowOff>
    </xdr:from>
    <xdr:to>
      <xdr:col>6</xdr:col>
      <xdr:colOff>796200</xdr:colOff>
      <xdr:row>14</xdr:row>
      <xdr:rowOff>348677</xdr:rowOff>
    </xdr:to>
    <xdr:pic>
      <xdr:nvPicPr>
        <xdr:cNvPr id="9" name="Рисунок 8" descr="ARABIS procurrens  'Glacier'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867900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14</xdr:row>
      <xdr:rowOff>314325</xdr:rowOff>
    </xdr:from>
    <xdr:to>
      <xdr:col>6</xdr:col>
      <xdr:colOff>796200</xdr:colOff>
      <xdr:row>15</xdr:row>
      <xdr:rowOff>501074</xdr:rowOff>
    </xdr:to>
    <xdr:pic>
      <xdr:nvPicPr>
        <xdr:cNvPr id="10" name="Рисунок 9" descr="ARMERIA maritima  'Morning Star Deep Pink'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0877550"/>
          <a:ext cx="720000" cy="104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16</xdr:row>
      <xdr:rowOff>28575</xdr:rowOff>
    </xdr:from>
    <xdr:to>
      <xdr:col>6</xdr:col>
      <xdr:colOff>786675</xdr:colOff>
      <xdr:row>17</xdr:row>
      <xdr:rowOff>215326</xdr:rowOff>
    </xdr:to>
    <xdr:pic>
      <xdr:nvPicPr>
        <xdr:cNvPr id="11" name="Рисунок 10" descr="ARTEMISIA absinthium  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06300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17</xdr:row>
      <xdr:rowOff>847724</xdr:rowOff>
    </xdr:from>
    <xdr:to>
      <xdr:col>6</xdr:col>
      <xdr:colOff>796200</xdr:colOff>
      <xdr:row>19</xdr:row>
      <xdr:rowOff>177224</xdr:rowOff>
    </xdr:to>
    <xdr:pic>
      <xdr:nvPicPr>
        <xdr:cNvPr id="12" name="Рисунок 11" descr="ASTER alpinus  'Albus'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3982699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19</xdr:row>
      <xdr:rowOff>838199</xdr:rowOff>
    </xdr:from>
    <xdr:to>
      <xdr:col>6</xdr:col>
      <xdr:colOff>796200</xdr:colOff>
      <xdr:row>21</xdr:row>
      <xdr:rowOff>167700</xdr:rowOff>
    </xdr:to>
    <xdr:pic>
      <xdr:nvPicPr>
        <xdr:cNvPr id="13" name="Рисунок 12" descr="ASTER alpinus  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56876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18</xdr:row>
      <xdr:rowOff>838199</xdr:rowOff>
    </xdr:from>
    <xdr:to>
      <xdr:col>6</xdr:col>
      <xdr:colOff>796200</xdr:colOff>
      <xdr:row>20</xdr:row>
      <xdr:rowOff>167700</xdr:rowOff>
    </xdr:to>
    <xdr:pic>
      <xdr:nvPicPr>
        <xdr:cNvPr id="14" name="Рисунок 13" descr="ASTER macrophyllus  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48304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20</xdr:row>
      <xdr:rowOff>838199</xdr:rowOff>
    </xdr:from>
    <xdr:to>
      <xdr:col>6</xdr:col>
      <xdr:colOff>796200</xdr:colOff>
      <xdr:row>22</xdr:row>
      <xdr:rowOff>167700</xdr:rowOff>
    </xdr:to>
    <xdr:pic>
      <xdr:nvPicPr>
        <xdr:cNvPr id="15" name="Рисунок 14" descr="ASTER novi-belgii  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65449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20</xdr:row>
      <xdr:rowOff>838199</xdr:rowOff>
    </xdr:from>
    <xdr:to>
      <xdr:col>6</xdr:col>
      <xdr:colOff>796200</xdr:colOff>
      <xdr:row>22</xdr:row>
      <xdr:rowOff>167700</xdr:rowOff>
    </xdr:to>
    <xdr:pic>
      <xdr:nvPicPr>
        <xdr:cNvPr id="16" name="Рисунок 15" descr="ASTRANTIA maxima  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65449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26</xdr:row>
      <xdr:rowOff>200024</xdr:rowOff>
    </xdr:from>
    <xdr:to>
      <xdr:col>6</xdr:col>
      <xdr:colOff>777150</xdr:colOff>
      <xdr:row>28</xdr:row>
      <xdr:rowOff>139126</xdr:rowOff>
    </xdr:to>
    <xdr:pic>
      <xdr:nvPicPr>
        <xdr:cNvPr id="17" name="Рисунок 16" descr="AUBRIETA x cultorum  'Whitewell Gem'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831049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25</xdr:row>
      <xdr:rowOff>285749</xdr:rowOff>
    </xdr:from>
    <xdr:to>
      <xdr:col>6</xdr:col>
      <xdr:colOff>796200</xdr:colOff>
      <xdr:row>27</xdr:row>
      <xdr:rowOff>224850</xdr:rowOff>
    </xdr:to>
    <xdr:pic>
      <xdr:nvPicPr>
        <xdr:cNvPr id="18" name="Рисунок 17" descr="AUBRIETA x cultorum  'Royal Red'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93643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24</xdr:row>
      <xdr:rowOff>57149</xdr:rowOff>
    </xdr:from>
    <xdr:to>
      <xdr:col>6</xdr:col>
      <xdr:colOff>796200</xdr:colOff>
      <xdr:row>25</xdr:row>
      <xdr:rowOff>548699</xdr:rowOff>
    </xdr:to>
    <xdr:pic>
      <xdr:nvPicPr>
        <xdr:cNvPr id="19" name="Рисунок 18" descr="AUBRIETA x cultorum  'Pixie Pearls'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858327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23</xdr:row>
      <xdr:rowOff>419099</xdr:rowOff>
    </xdr:from>
    <xdr:to>
      <xdr:col>6</xdr:col>
      <xdr:colOff>796200</xdr:colOff>
      <xdr:row>25</xdr:row>
      <xdr:rowOff>358200</xdr:rowOff>
    </xdr:to>
    <xdr:pic>
      <xdr:nvPicPr>
        <xdr:cNvPr id="20" name="Рисунок 19" descr="AUBRIETA x cultorum  'Cascade Red'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83927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22</xdr:row>
      <xdr:rowOff>438149</xdr:rowOff>
    </xdr:from>
    <xdr:to>
      <xdr:col>6</xdr:col>
      <xdr:colOff>796200</xdr:colOff>
      <xdr:row>24</xdr:row>
      <xdr:rowOff>377251</xdr:rowOff>
    </xdr:to>
    <xdr:pic>
      <xdr:nvPicPr>
        <xdr:cNvPr id="21" name="Рисунок 20" descr="AUBRIETA x cultorum  'Cascade Purple'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7859374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22</xdr:row>
      <xdr:rowOff>9524</xdr:rowOff>
    </xdr:from>
    <xdr:to>
      <xdr:col>6</xdr:col>
      <xdr:colOff>796200</xdr:colOff>
      <xdr:row>23</xdr:row>
      <xdr:rowOff>501075</xdr:rowOff>
    </xdr:to>
    <xdr:pic>
      <xdr:nvPicPr>
        <xdr:cNvPr id="22" name="Рисунок 21" descr="AUBRIETA x cultorum  'Cascade Blue'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74307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27</xdr:row>
      <xdr:rowOff>552449</xdr:rowOff>
    </xdr:from>
    <xdr:to>
      <xdr:col>6</xdr:col>
      <xdr:colOff>777150</xdr:colOff>
      <xdr:row>29</xdr:row>
      <xdr:rowOff>186751</xdr:rowOff>
    </xdr:to>
    <xdr:pic>
      <xdr:nvPicPr>
        <xdr:cNvPr id="23" name="Рисунок 22" descr="CAMPANULA carpatica  'Blue Uniform'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735924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29</xdr:row>
      <xdr:rowOff>190499</xdr:rowOff>
    </xdr:from>
    <xdr:to>
      <xdr:col>6</xdr:col>
      <xdr:colOff>767625</xdr:colOff>
      <xdr:row>30</xdr:row>
      <xdr:rowOff>377250</xdr:rowOff>
    </xdr:to>
    <xdr:pic>
      <xdr:nvPicPr>
        <xdr:cNvPr id="24" name="Рисунок 23" descr="CAMPANULA carpatica  'White Uniform'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217836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32</xdr:row>
      <xdr:rowOff>838199</xdr:rowOff>
    </xdr:from>
    <xdr:to>
      <xdr:col>6</xdr:col>
      <xdr:colOff>796200</xdr:colOff>
      <xdr:row>34</xdr:row>
      <xdr:rowOff>167700</xdr:rowOff>
    </xdr:to>
    <xdr:pic>
      <xdr:nvPicPr>
        <xdr:cNvPr id="25" name="Рисунок 24" descr="CAMPANULA lactiflora  'New Hybrids'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50031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31</xdr:row>
      <xdr:rowOff>32445</xdr:rowOff>
    </xdr:from>
    <xdr:to>
      <xdr:col>6</xdr:col>
      <xdr:colOff>809625</xdr:colOff>
      <xdr:row>32</xdr:row>
      <xdr:rowOff>224851</xdr:rowOff>
    </xdr:to>
    <xdr:pic>
      <xdr:nvPicPr>
        <xdr:cNvPr id="26" name="Рисунок 25" descr="CAMPANULA medium  'Double Mixture'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23340120"/>
          <a:ext cx="723900" cy="104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31</xdr:row>
      <xdr:rowOff>838199</xdr:rowOff>
    </xdr:from>
    <xdr:to>
      <xdr:col>6</xdr:col>
      <xdr:colOff>796200</xdr:colOff>
      <xdr:row>33</xdr:row>
      <xdr:rowOff>167700</xdr:rowOff>
    </xdr:to>
    <xdr:pic>
      <xdr:nvPicPr>
        <xdr:cNvPr id="27" name="Рисунок 26" descr="CAMPANULA punctata  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41458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32</xdr:row>
      <xdr:rowOff>838199</xdr:rowOff>
    </xdr:from>
    <xdr:to>
      <xdr:col>6</xdr:col>
      <xdr:colOff>796200</xdr:colOff>
      <xdr:row>34</xdr:row>
      <xdr:rowOff>167700</xdr:rowOff>
    </xdr:to>
    <xdr:pic>
      <xdr:nvPicPr>
        <xdr:cNvPr id="28" name="Рисунок 27" descr="CENTRANTHUS ruber var. coccineus  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50031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33</xdr:row>
      <xdr:rowOff>838199</xdr:rowOff>
    </xdr:from>
    <xdr:to>
      <xdr:col>6</xdr:col>
      <xdr:colOff>796200</xdr:colOff>
      <xdr:row>35</xdr:row>
      <xdr:rowOff>167700</xdr:rowOff>
    </xdr:to>
    <xdr:pic>
      <xdr:nvPicPr>
        <xdr:cNvPr id="29" name="Рисунок 28" descr="CERASTIUM tomentosum var. columnae  'Silberteppich'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58603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34</xdr:row>
      <xdr:rowOff>847724</xdr:rowOff>
    </xdr:from>
    <xdr:to>
      <xdr:col>6</xdr:col>
      <xdr:colOff>796200</xdr:colOff>
      <xdr:row>36</xdr:row>
      <xdr:rowOff>177225</xdr:rowOff>
    </xdr:to>
    <xdr:pic>
      <xdr:nvPicPr>
        <xdr:cNvPr id="30" name="Рисунок 29" descr="CHELONE lyonii  'Pink Temptation'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67271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35</xdr:row>
      <xdr:rowOff>838199</xdr:rowOff>
    </xdr:from>
    <xdr:to>
      <xdr:col>6</xdr:col>
      <xdr:colOff>796200</xdr:colOff>
      <xdr:row>37</xdr:row>
      <xdr:rowOff>167700</xdr:rowOff>
    </xdr:to>
    <xdr:pic>
      <xdr:nvPicPr>
        <xdr:cNvPr id="31" name="Рисунок 30" descr="CLEMATIS orientalis  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75748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38</xdr:row>
      <xdr:rowOff>695324</xdr:rowOff>
    </xdr:from>
    <xdr:to>
      <xdr:col>6</xdr:col>
      <xdr:colOff>796200</xdr:colOff>
      <xdr:row>40</xdr:row>
      <xdr:rowOff>177225</xdr:rowOff>
    </xdr:to>
    <xdr:pic>
      <xdr:nvPicPr>
        <xdr:cNvPr id="32" name="Рисунок 31" descr="COREOPSIS grandiflora  'Santa Fe'(TM)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99275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38</xdr:row>
      <xdr:rowOff>9524</xdr:rowOff>
    </xdr:from>
    <xdr:to>
      <xdr:col>6</xdr:col>
      <xdr:colOff>796200</xdr:colOff>
      <xdr:row>39</xdr:row>
      <xdr:rowOff>272476</xdr:rowOff>
    </xdr:to>
    <xdr:pic>
      <xdr:nvPicPr>
        <xdr:cNvPr id="33" name="Рисунок 32" descr="COREOPSIS grandiflora  'Heliot®'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9241749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36</xdr:row>
      <xdr:rowOff>838199</xdr:rowOff>
    </xdr:from>
    <xdr:to>
      <xdr:col>6</xdr:col>
      <xdr:colOff>796200</xdr:colOff>
      <xdr:row>38</xdr:row>
      <xdr:rowOff>243900</xdr:rowOff>
    </xdr:to>
    <xdr:pic>
      <xdr:nvPicPr>
        <xdr:cNvPr id="34" name="Рисунок 33" descr="COREOPSIS grandiflora  'Early Sunrise'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84321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39</xdr:row>
      <xdr:rowOff>761999</xdr:rowOff>
    </xdr:from>
    <xdr:to>
      <xdr:col>6</xdr:col>
      <xdr:colOff>796200</xdr:colOff>
      <xdr:row>41</xdr:row>
      <xdr:rowOff>167699</xdr:rowOff>
    </xdr:to>
    <xdr:pic>
      <xdr:nvPicPr>
        <xdr:cNvPr id="35" name="Рисунок 34" descr="DELOSPERMA congestum  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077527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40</xdr:row>
      <xdr:rowOff>819149</xdr:rowOff>
    </xdr:from>
    <xdr:to>
      <xdr:col>6</xdr:col>
      <xdr:colOff>796200</xdr:colOff>
      <xdr:row>42</xdr:row>
      <xdr:rowOff>148650</xdr:rowOff>
    </xdr:to>
    <xdr:pic>
      <xdr:nvPicPr>
        <xdr:cNvPr id="36" name="Рисунок 35" descr="DELOSPERMA congestum f. album  'White Nugget'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16134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41</xdr:row>
      <xdr:rowOff>723899</xdr:rowOff>
    </xdr:from>
    <xdr:to>
      <xdr:col>6</xdr:col>
      <xdr:colOff>786675</xdr:colOff>
      <xdr:row>43</xdr:row>
      <xdr:rowOff>53400</xdr:rowOff>
    </xdr:to>
    <xdr:pic>
      <xdr:nvPicPr>
        <xdr:cNvPr id="37" name="Рисунок 36" descr="DELOSPERMA cooperi  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23754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46</xdr:row>
      <xdr:rowOff>838199</xdr:rowOff>
    </xdr:from>
    <xdr:to>
      <xdr:col>6</xdr:col>
      <xdr:colOff>796200</xdr:colOff>
      <xdr:row>48</xdr:row>
      <xdr:rowOff>167700</xdr:rowOff>
    </xdr:to>
    <xdr:pic>
      <xdr:nvPicPr>
        <xdr:cNvPr id="38" name="Рисунок 37" descr="DENDRANTHEMA weyrichii  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67760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43</xdr:row>
      <xdr:rowOff>838199</xdr:rowOff>
    </xdr:from>
    <xdr:to>
      <xdr:col>6</xdr:col>
      <xdr:colOff>796200</xdr:colOff>
      <xdr:row>45</xdr:row>
      <xdr:rowOff>167700</xdr:rowOff>
    </xdr:to>
    <xdr:pic>
      <xdr:nvPicPr>
        <xdr:cNvPr id="39" name="Рисунок 38" descr="DESCHAMPSIA cespitosa  'Pixie Fountain'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42042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44</xdr:row>
      <xdr:rowOff>838199</xdr:rowOff>
    </xdr:from>
    <xdr:to>
      <xdr:col>6</xdr:col>
      <xdr:colOff>796200</xdr:colOff>
      <xdr:row>46</xdr:row>
      <xdr:rowOff>167700</xdr:rowOff>
    </xdr:to>
    <xdr:pic>
      <xdr:nvPicPr>
        <xdr:cNvPr id="40" name="Рисунок 39" descr="DIANTHUS carthusianorum  'Rupert's Pink'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50615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45</xdr:row>
      <xdr:rowOff>809624</xdr:rowOff>
    </xdr:from>
    <xdr:to>
      <xdr:col>6</xdr:col>
      <xdr:colOff>796200</xdr:colOff>
      <xdr:row>47</xdr:row>
      <xdr:rowOff>139125</xdr:rowOff>
    </xdr:to>
    <xdr:pic>
      <xdr:nvPicPr>
        <xdr:cNvPr id="41" name="Рисунок 40" descr="DIANTHUS deltoides  'Albus'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589019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46</xdr:row>
      <xdr:rowOff>857249</xdr:rowOff>
    </xdr:from>
    <xdr:to>
      <xdr:col>6</xdr:col>
      <xdr:colOff>796200</xdr:colOff>
      <xdr:row>48</xdr:row>
      <xdr:rowOff>186750</xdr:rowOff>
    </xdr:to>
    <xdr:pic>
      <xdr:nvPicPr>
        <xdr:cNvPr id="42" name="Рисунок 41" descr="DIANTHUS deltoides  'Arctic Fire'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67950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47</xdr:row>
      <xdr:rowOff>828674</xdr:rowOff>
    </xdr:from>
    <xdr:to>
      <xdr:col>6</xdr:col>
      <xdr:colOff>796200</xdr:colOff>
      <xdr:row>49</xdr:row>
      <xdr:rowOff>158175</xdr:rowOff>
    </xdr:to>
    <xdr:pic>
      <xdr:nvPicPr>
        <xdr:cNvPr id="43" name="Рисунок 42" descr="DIANTHUS deltoides  'Flashing Light'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76237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49</xdr:row>
      <xdr:rowOff>28574</xdr:rowOff>
    </xdr:from>
    <xdr:to>
      <xdr:col>6</xdr:col>
      <xdr:colOff>796200</xdr:colOff>
      <xdr:row>50</xdr:row>
      <xdr:rowOff>215325</xdr:rowOff>
    </xdr:to>
    <xdr:pic>
      <xdr:nvPicPr>
        <xdr:cNvPr id="44" name="Рисунок 43" descr="ECHINACEA purpurea  'Alba'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85381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50</xdr:row>
      <xdr:rowOff>85724</xdr:rowOff>
    </xdr:from>
    <xdr:to>
      <xdr:col>6</xdr:col>
      <xdr:colOff>796200</xdr:colOff>
      <xdr:row>51</xdr:row>
      <xdr:rowOff>272475</xdr:rowOff>
    </xdr:to>
    <xdr:pic>
      <xdr:nvPicPr>
        <xdr:cNvPr id="45" name="Рисунок 44" descr="ECHINACEA purpurea  'Baby Swan Pink'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94525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50</xdr:row>
      <xdr:rowOff>847724</xdr:rowOff>
    </xdr:from>
    <xdr:to>
      <xdr:col>6</xdr:col>
      <xdr:colOff>796200</xdr:colOff>
      <xdr:row>52</xdr:row>
      <xdr:rowOff>177226</xdr:rowOff>
    </xdr:to>
    <xdr:pic>
      <xdr:nvPicPr>
        <xdr:cNvPr id="46" name="Рисунок 45" descr="ECHINACEA purpurea  'Doubledecker'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0214549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51</xdr:row>
      <xdr:rowOff>800099</xdr:rowOff>
    </xdr:from>
    <xdr:to>
      <xdr:col>6</xdr:col>
      <xdr:colOff>796200</xdr:colOff>
      <xdr:row>53</xdr:row>
      <xdr:rowOff>129601</xdr:rowOff>
    </xdr:to>
    <xdr:pic>
      <xdr:nvPicPr>
        <xdr:cNvPr id="47" name="Рисунок 46" descr="ECHINACEA purpurea  'Green Twister'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1024174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52</xdr:row>
      <xdr:rowOff>838199</xdr:rowOff>
    </xdr:from>
    <xdr:to>
      <xdr:col>6</xdr:col>
      <xdr:colOff>796200</xdr:colOff>
      <xdr:row>54</xdr:row>
      <xdr:rowOff>167700</xdr:rowOff>
    </xdr:to>
    <xdr:pic>
      <xdr:nvPicPr>
        <xdr:cNvPr id="48" name="Рисунок 47" descr="ECHINOPS ritro ssp. ruthenicus  'Platinum Blue'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19195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58</xdr:row>
      <xdr:rowOff>838199</xdr:rowOff>
    </xdr:from>
    <xdr:to>
      <xdr:col>6</xdr:col>
      <xdr:colOff>796200</xdr:colOff>
      <xdr:row>60</xdr:row>
      <xdr:rowOff>167700</xdr:rowOff>
    </xdr:to>
    <xdr:pic>
      <xdr:nvPicPr>
        <xdr:cNvPr id="49" name="Рисунок 48" descr="GAILLARDIA aristata  'Arizona Red Shades'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70630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59</xdr:row>
      <xdr:rowOff>857249</xdr:rowOff>
    </xdr:from>
    <xdr:to>
      <xdr:col>6</xdr:col>
      <xdr:colOff>796200</xdr:colOff>
      <xdr:row>61</xdr:row>
      <xdr:rowOff>186750</xdr:rowOff>
    </xdr:to>
    <xdr:pic>
      <xdr:nvPicPr>
        <xdr:cNvPr id="50" name="Рисунок 49" descr="GAILLARDIA aristata  'Mesa Yellow' F1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79393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60</xdr:row>
      <xdr:rowOff>838199</xdr:rowOff>
    </xdr:from>
    <xdr:to>
      <xdr:col>6</xdr:col>
      <xdr:colOff>796200</xdr:colOff>
      <xdr:row>62</xdr:row>
      <xdr:rowOff>167700</xdr:rowOff>
    </xdr:to>
    <xdr:pic>
      <xdr:nvPicPr>
        <xdr:cNvPr id="51" name="Рисунок 50" descr="GAURA lindheimeri  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87775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61</xdr:row>
      <xdr:rowOff>838199</xdr:rowOff>
    </xdr:from>
    <xdr:to>
      <xdr:col>6</xdr:col>
      <xdr:colOff>796200</xdr:colOff>
      <xdr:row>63</xdr:row>
      <xdr:rowOff>167700</xdr:rowOff>
    </xdr:to>
    <xdr:pic>
      <xdr:nvPicPr>
        <xdr:cNvPr id="52" name="Рисунок 51" descr="GEUM chiloense  'Blazing Sunset'"/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96347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62</xdr:row>
      <xdr:rowOff>847724</xdr:rowOff>
    </xdr:from>
    <xdr:to>
      <xdr:col>6</xdr:col>
      <xdr:colOff>796200</xdr:colOff>
      <xdr:row>64</xdr:row>
      <xdr:rowOff>177225</xdr:rowOff>
    </xdr:to>
    <xdr:pic>
      <xdr:nvPicPr>
        <xdr:cNvPr id="53" name="Рисунок 52" descr="GEUM chiloense  'Sunrise'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05015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63</xdr:row>
      <xdr:rowOff>800099</xdr:rowOff>
    </xdr:from>
    <xdr:to>
      <xdr:col>6</xdr:col>
      <xdr:colOff>786675</xdr:colOff>
      <xdr:row>65</xdr:row>
      <xdr:rowOff>129600</xdr:rowOff>
    </xdr:to>
    <xdr:pic>
      <xdr:nvPicPr>
        <xdr:cNvPr id="54" name="Рисунок 53" descr="GONIOLIMON collinum  'Sea Spray'"/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13111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64</xdr:row>
      <xdr:rowOff>847724</xdr:rowOff>
    </xdr:from>
    <xdr:to>
      <xdr:col>6</xdr:col>
      <xdr:colOff>786675</xdr:colOff>
      <xdr:row>66</xdr:row>
      <xdr:rowOff>177225</xdr:rowOff>
    </xdr:to>
    <xdr:pic>
      <xdr:nvPicPr>
        <xdr:cNvPr id="55" name="Рисунок 54" descr="HELENIUM autumnale  'Helena Red Shades'"/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22160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66</xdr:row>
      <xdr:rowOff>19049</xdr:rowOff>
    </xdr:from>
    <xdr:to>
      <xdr:col>6</xdr:col>
      <xdr:colOff>786675</xdr:colOff>
      <xdr:row>67</xdr:row>
      <xdr:rowOff>205800</xdr:rowOff>
    </xdr:to>
    <xdr:pic>
      <xdr:nvPicPr>
        <xdr:cNvPr id="56" name="Рисунок 55" descr="HORMINUM pyrenaicum f. alboviolaceum (Album)  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31018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67</xdr:row>
      <xdr:rowOff>847724</xdr:rowOff>
    </xdr:from>
    <xdr:to>
      <xdr:col>6</xdr:col>
      <xdr:colOff>796200</xdr:colOff>
      <xdr:row>69</xdr:row>
      <xdr:rowOff>177226</xdr:rowOff>
    </xdr:to>
    <xdr:pic>
      <xdr:nvPicPr>
        <xdr:cNvPr id="57" name="Рисунок 56" descr="HYSSOPUS officinalis ssp. aristatus  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4787799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66</xdr:row>
      <xdr:rowOff>838199</xdr:rowOff>
    </xdr:from>
    <xdr:to>
      <xdr:col>6</xdr:col>
      <xdr:colOff>796200</xdr:colOff>
      <xdr:row>68</xdr:row>
      <xdr:rowOff>167700</xdr:rowOff>
    </xdr:to>
    <xdr:pic>
      <xdr:nvPicPr>
        <xdr:cNvPr id="58" name="Рисунок 57" descr="HYSSOPUS officinalis  'Albus'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39210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79</xdr:row>
      <xdr:rowOff>838199</xdr:rowOff>
    </xdr:from>
    <xdr:to>
      <xdr:col>6</xdr:col>
      <xdr:colOff>796200</xdr:colOff>
      <xdr:row>81</xdr:row>
      <xdr:rowOff>167700</xdr:rowOff>
    </xdr:to>
    <xdr:pic>
      <xdr:nvPicPr>
        <xdr:cNvPr id="59" name="Рисунок 58" descr="IBERIS spathulata  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4569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69</xdr:row>
      <xdr:rowOff>190499</xdr:rowOff>
    </xdr:from>
    <xdr:to>
      <xdr:col>6</xdr:col>
      <xdr:colOff>796200</xdr:colOff>
      <xdr:row>71</xdr:row>
      <xdr:rowOff>12124</xdr:rowOff>
    </xdr:to>
    <xdr:pic>
      <xdr:nvPicPr>
        <xdr:cNvPr id="60" name="Рисунок 59" descr="IBERIS sempervirens  'Schneeflocke'"/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5845074"/>
          <a:ext cx="720000" cy="104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71</xdr:row>
      <xdr:rowOff>28574</xdr:rowOff>
    </xdr:from>
    <xdr:to>
      <xdr:col>6</xdr:col>
      <xdr:colOff>796200</xdr:colOff>
      <xdr:row>72</xdr:row>
      <xdr:rowOff>215325</xdr:rowOff>
    </xdr:to>
    <xdr:pic>
      <xdr:nvPicPr>
        <xdr:cNvPr id="61" name="Рисунок 60" descr="IRIS pseudacorus  "/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69023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71</xdr:row>
      <xdr:rowOff>838199</xdr:rowOff>
    </xdr:from>
    <xdr:to>
      <xdr:col>6</xdr:col>
      <xdr:colOff>796200</xdr:colOff>
      <xdr:row>73</xdr:row>
      <xdr:rowOff>167700</xdr:rowOff>
    </xdr:to>
    <xdr:pic>
      <xdr:nvPicPr>
        <xdr:cNvPr id="62" name="Рисунок 61" descr="JUNCUS inflexus  "/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7711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73</xdr:row>
      <xdr:rowOff>838199</xdr:rowOff>
    </xdr:from>
    <xdr:to>
      <xdr:col>6</xdr:col>
      <xdr:colOff>796200</xdr:colOff>
      <xdr:row>75</xdr:row>
      <xdr:rowOff>167701</xdr:rowOff>
    </xdr:to>
    <xdr:pic>
      <xdr:nvPicPr>
        <xdr:cNvPr id="63" name="Рисунок 62" descr="LEONTOPODIUM alpinum  "/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9426474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74</xdr:row>
      <xdr:rowOff>838199</xdr:rowOff>
    </xdr:from>
    <xdr:to>
      <xdr:col>6</xdr:col>
      <xdr:colOff>796200</xdr:colOff>
      <xdr:row>76</xdr:row>
      <xdr:rowOff>167700</xdr:rowOff>
    </xdr:to>
    <xdr:pic>
      <xdr:nvPicPr>
        <xdr:cNvPr id="64" name="Рисунок 63" descr="LILIUM szovitsianum  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02837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75</xdr:row>
      <xdr:rowOff>838199</xdr:rowOff>
    </xdr:from>
    <xdr:to>
      <xdr:col>6</xdr:col>
      <xdr:colOff>796200</xdr:colOff>
      <xdr:row>77</xdr:row>
      <xdr:rowOff>167700</xdr:rowOff>
    </xdr:to>
    <xdr:pic>
      <xdr:nvPicPr>
        <xdr:cNvPr id="65" name="Рисунок 64" descr="LIMONIUM latifolium  "/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1140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76</xdr:row>
      <xdr:rowOff>838199</xdr:rowOff>
    </xdr:from>
    <xdr:to>
      <xdr:col>6</xdr:col>
      <xdr:colOff>796200</xdr:colOff>
      <xdr:row>78</xdr:row>
      <xdr:rowOff>167699</xdr:rowOff>
    </xdr:to>
    <xdr:pic>
      <xdr:nvPicPr>
        <xdr:cNvPr id="66" name="Рисунок 65" descr="LYCHNIS alpina  "/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199822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77</xdr:row>
      <xdr:rowOff>819149</xdr:rowOff>
    </xdr:from>
    <xdr:to>
      <xdr:col>6</xdr:col>
      <xdr:colOff>796200</xdr:colOff>
      <xdr:row>79</xdr:row>
      <xdr:rowOff>148649</xdr:rowOff>
    </xdr:to>
    <xdr:pic>
      <xdr:nvPicPr>
        <xdr:cNvPr id="67" name="Рисунок 66" descr="LYCHNIS alpina  'Snow Flurry'"/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283642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78</xdr:row>
      <xdr:rowOff>838199</xdr:rowOff>
    </xdr:from>
    <xdr:to>
      <xdr:col>6</xdr:col>
      <xdr:colOff>796200</xdr:colOff>
      <xdr:row>80</xdr:row>
      <xdr:rowOff>167700</xdr:rowOff>
    </xdr:to>
    <xdr:pic>
      <xdr:nvPicPr>
        <xdr:cNvPr id="68" name="Рисунок 67" descr="LYCHNIS chalcedonica  'Rauhreif'"/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37127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79</xdr:row>
      <xdr:rowOff>838199</xdr:rowOff>
    </xdr:from>
    <xdr:to>
      <xdr:col>6</xdr:col>
      <xdr:colOff>796200</xdr:colOff>
      <xdr:row>81</xdr:row>
      <xdr:rowOff>167700</xdr:rowOff>
    </xdr:to>
    <xdr:pic>
      <xdr:nvPicPr>
        <xdr:cNvPr id="69" name="Рисунок 68" descr="LYSIMACHIA punctata  "/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4569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80</xdr:row>
      <xdr:rowOff>838199</xdr:rowOff>
    </xdr:from>
    <xdr:to>
      <xdr:col>6</xdr:col>
      <xdr:colOff>796200</xdr:colOff>
      <xdr:row>82</xdr:row>
      <xdr:rowOff>167700</xdr:rowOff>
    </xdr:to>
    <xdr:pic>
      <xdr:nvPicPr>
        <xdr:cNvPr id="70" name="Рисунок 69" descr="LYTHRUM salicaria  'Happy Lights'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54272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81</xdr:row>
      <xdr:rowOff>838199</xdr:rowOff>
    </xdr:from>
    <xdr:to>
      <xdr:col>6</xdr:col>
      <xdr:colOff>796200</xdr:colOff>
      <xdr:row>83</xdr:row>
      <xdr:rowOff>167700</xdr:rowOff>
    </xdr:to>
    <xdr:pic>
      <xdr:nvPicPr>
        <xdr:cNvPr id="71" name="Рисунок 70" descr="MACLEAYA microcarpa  "/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62844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82</xdr:row>
      <xdr:rowOff>838199</xdr:rowOff>
    </xdr:from>
    <xdr:to>
      <xdr:col>6</xdr:col>
      <xdr:colOff>796200</xdr:colOff>
      <xdr:row>84</xdr:row>
      <xdr:rowOff>167700</xdr:rowOff>
    </xdr:to>
    <xdr:pic>
      <xdr:nvPicPr>
        <xdr:cNvPr id="72" name="Рисунок 71" descr="MELICA ciliata  "/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71417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86</xdr:row>
      <xdr:rowOff>838199</xdr:rowOff>
    </xdr:from>
    <xdr:to>
      <xdr:col>6</xdr:col>
      <xdr:colOff>796200</xdr:colOff>
      <xdr:row>88</xdr:row>
      <xdr:rowOff>167700</xdr:rowOff>
    </xdr:to>
    <xdr:pic>
      <xdr:nvPicPr>
        <xdr:cNvPr id="73" name="Рисунок 72" descr="MONARDA bradburiana  "/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05707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87</xdr:row>
      <xdr:rowOff>838199</xdr:rowOff>
    </xdr:from>
    <xdr:to>
      <xdr:col>6</xdr:col>
      <xdr:colOff>796200</xdr:colOff>
      <xdr:row>89</xdr:row>
      <xdr:rowOff>167700</xdr:rowOff>
    </xdr:to>
    <xdr:pic>
      <xdr:nvPicPr>
        <xdr:cNvPr id="74" name="Рисунок 73" descr="MONARDA didyma  "/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1427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89</xdr:row>
      <xdr:rowOff>644841</xdr:rowOff>
    </xdr:from>
    <xdr:to>
      <xdr:col>6</xdr:col>
      <xdr:colOff>796200</xdr:colOff>
      <xdr:row>90</xdr:row>
      <xdr:rowOff>831592</xdr:rowOff>
    </xdr:to>
    <xdr:pic>
      <xdr:nvPicPr>
        <xdr:cNvPr id="75" name="Рисунок 74" descr="NEPETA racemosa  "/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2949116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90</xdr:row>
      <xdr:rowOff>603410</xdr:rowOff>
    </xdr:from>
    <xdr:to>
      <xdr:col>6</xdr:col>
      <xdr:colOff>796200</xdr:colOff>
      <xdr:row>91</xdr:row>
      <xdr:rowOff>790160</xdr:rowOff>
    </xdr:to>
    <xdr:pic>
      <xdr:nvPicPr>
        <xdr:cNvPr id="76" name="Рисунок 75" descr="NEPETA racemosa  'Alba'"/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3764935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91</xdr:row>
      <xdr:rowOff>589598</xdr:rowOff>
    </xdr:from>
    <xdr:to>
      <xdr:col>6</xdr:col>
      <xdr:colOff>796200</xdr:colOff>
      <xdr:row>92</xdr:row>
      <xdr:rowOff>776349</xdr:rowOff>
    </xdr:to>
    <xdr:pic>
      <xdr:nvPicPr>
        <xdr:cNvPr id="77" name="Рисунок 76" descr="NEPETA racemosa  'Felix'"/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4608373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94</xdr:row>
      <xdr:rowOff>838199</xdr:rowOff>
    </xdr:from>
    <xdr:to>
      <xdr:col>6</xdr:col>
      <xdr:colOff>796200</xdr:colOff>
      <xdr:row>96</xdr:row>
      <xdr:rowOff>167699</xdr:rowOff>
    </xdr:to>
    <xdr:pic>
      <xdr:nvPicPr>
        <xdr:cNvPr id="78" name="Рисунок 77" descr="PEROVSKIA atriplicifolia  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742872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98</xdr:row>
      <xdr:rowOff>838199</xdr:rowOff>
    </xdr:from>
    <xdr:to>
      <xdr:col>6</xdr:col>
      <xdr:colOff>796200</xdr:colOff>
      <xdr:row>100</xdr:row>
      <xdr:rowOff>167700</xdr:rowOff>
    </xdr:to>
    <xdr:pic>
      <xdr:nvPicPr>
        <xdr:cNvPr id="79" name="Рисунок 78" descr="POTENTILLA atrosanguinea var. argyrophylla  'Scarlet Starlit'"/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08577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99</xdr:row>
      <xdr:rowOff>838199</xdr:rowOff>
    </xdr:from>
    <xdr:to>
      <xdr:col>6</xdr:col>
      <xdr:colOff>796200</xdr:colOff>
      <xdr:row>101</xdr:row>
      <xdr:rowOff>167700</xdr:rowOff>
    </xdr:to>
    <xdr:pic>
      <xdr:nvPicPr>
        <xdr:cNvPr id="80" name="Рисунок 79" descr="POTENTILLA nepalensis  'Miss Willmott'"/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1714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96</xdr:row>
      <xdr:rowOff>838199</xdr:rowOff>
    </xdr:from>
    <xdr:to>
      <xdr:col>6</xdr:col>
      <xdr:colOff>796200</xdr:colOff>
      <xdr:row>98</xdr:row>
      <xdr:rowOff>167700</xdr:rowOff>
    </xdr:to>
    <xdr:pic>
      <xdr:nvPicPr>
        <xdr:cNvPr id="81" name="Рисунок 80" descr="PHYSOSTEGIA virginiana  'Alba'"/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91432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97</xdr:row>
      <xdr:rowOff>857249</xdr:rowOff>
    </xdr:from>
    <xdr:to>
      <xdr:col>6</xdr:col>
      <xdr:colOff>796200</xdr:colOff>
      <xdr:row>99</xdr:row>
      <xdr:rowOff>186750</xdr:rowOff>
    </xdr:to>
    <xdr:pic>
      <xdr:nvPicPr>
        <xdr:cNvPr id="82" name="Рисунок 81" descr="PHYSOSTEGIA virginiana  'Rosea'"/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00195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100</xdr:row>
      <xdr:rowOff>838199</xdr:rowOff>
    </xdr:from>
    <xdr:to>
      <xdr:col>6</xdr:col>
      <xdr:colOff>796200</xdr:colOff>
      <xdr:row>102</xdr:row>
      <xdr:rowOff>167700</xdr:rowOff>
    </xdr:to>
    <xdr:pic>
      <xdr:nvPicPr>
        <xdr:cNvPr id="83" name="Рисунок 82" descr="RHODIOLA rosea  "/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25722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102</xdr:row>
      <xdr:rowOff>495300</xdr:rowOff>
    </xdr:from>
    <xdr:to>
      <xdr:col>6</xdr:col>
      <xdr:colOff>796200</xdr:colOff>
      <xdr:row>103</xdr:row>
      <xdr:rowOff>682051</xdr:rowOff>
    </xdr:to>
    <xdr:pic>
      <xdr:nvPicPr>
        <xdr:cNvPr id="84" name="Рисунок 83" descr="RUDBECKIA hirta  'Autumn Colors'"/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3943825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103</xdr:row>
      <xdr:rowOff>800100</xdr:rowOff>
    </xdr:from>
    <xdr:to>
      <xdr:col>6</xdr:col>
      <xdr:colOff>796200</xdr:colOff>
      <xdr:row>105</xdr:row>
      <xdr:rowOff>129599</xdr:rowOff>
    </xdr:to>
    <xdr:pic>
      <xdr:nvPicPr>
        <xdr:cNvPr id="85" name="Рисунок 84" descr="SALVIA lyrata  'Purple Knockout'"/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5105875"/>
          <a:ext cx="720000" cy="104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105</xdr:row>
      <xdr:rowOff>76199</xdr:rowOff>
    </xdr:from>
    <xdr:to>
      <xdr:col>6</xdr:col>
      <xdr:colOff>796200</xdr:colOff>
      <xdr:row>106</xdr:row>
      <xdr:rowOff>262950</xdr:rowOff>
    </xdr:to>
    <xdr:pic>
      <xdr:nvPicPr>
        <xdr:cNvPr id="86" name="Рисунок 85" descr="SALVIA nemorosa  'Rosakönigin'"/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60964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105</xdr:row>
      <xdr:rowOff>857249</xdr:rowOff>
    </xdr:from>
    <xdr:to>
      <xdr:col>6</xdr:col>
      <xdr:colOff>796200</xdr:colOff>
      <xdr:row>107</xdr:row>
      <xdr:rowOff>186750</xdr:rowOff>
    </xdr:to>
    <xdr:pic>
      <xdr:nvPicPr>
        <xdr:cNvPr id="87" name="Рисунок 86" descr="SALVIA nemorosa  'Blaukönigin'"/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68775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106</xdr:row>
      <xdr:rowOff>838199</xdr:rowOff>
    </xdr:from>
    <xdr:to>
      <xdr:col>6</xdr:col>
      <xdr:colOff>796200</xdr:colOff>
      <xdr:row>108</xdr:row>
      <xdr:rowOff>167701</xdr:rowOff>
    </xdr:to>
    <xdr:pic>
      <xdr:nvPicPr>
        <xdr:cNvPr id="88" name="Рисунок 87" descr="SAXIFRAGA x arendsii  'Purpurteppich'"/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7715724"/>
          <a:ext cx="720000" cy="1044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108</xdr:row>
      <xdr:rowOff>838200</xdr:rowOff>
    </xdr:from>
    <xdr:to>
      <xdr:col>6</xdr:col>
      <xdr:colOff>796200</xdr:colOff>
      <xdr:row>110</xdr:row>
      <xdr:rowOff>167701</xdr:rowOff>
    </xdr:to>
    <xdr:pic>
      <xdr:nvPicPr>
        <xdr:cNvPr id="89" name="Рисунок 88" descr="Standard Sedum Mix for Green Roofs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9430225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107</xdr:row>
      <xdr:rowOff>838199</xdr:rowOff>
    </xdr:from>
    <xdr:to>
      <xdr:col>6</xdr:col>
      <xdr:colOff>796200</xdr:colOff>
      <xdr:row>109</xdr:row>
      <xdr:rowOff>167699</xdr:rowOff>
    </xdr:to>
    <xdr:pic>
      <xdr:nvPicPr>
        <xdr:cNvPr id="90" name="Рисунок 89" descr="SEDUM Mix for Green Walls &amp; Roofs"/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8857297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110</xdr:row>
      <xdr:rowOff>838201</xdr:rowOff>
    </xdr:from>
    <xdr:to>
      <xdr:col>6</xdr:col>
      <xdr:colOff>796200</xdr:colOff>
      <xdr:row>112</xdr:row>
      <xdr:rowOff>167701</xdr:rowOff>
    </xdr:to>
    <xdr:pic>
      <xdr:nvPicPr>
        <xdr:cNvPr id="91" name="Рисунок 90" descr="THYMUS vulgaris  'Standard Winter'"/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1144726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110</xdr:row>
      <xdr:rowOff>28576</xdr:rowOff>
    </xdr:from>
    <xdr:to>
      <xdr:col>6</xdr:col>
      <xdr:colOff>796200</xdr:colOff>
      <xdr:row>111</xdr:row>
      <xdr:rowOff>215325</xdr:rowOff>
    </xdr:to>
    <xdr:pic>
      <xdr:nvPicPr>
        <xdr:cNvPr id="92" name="Рисунок 91" descr="THYMUS serpyllum hort.  "/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0335101"/>
          <a:ext cx="720000" cy="104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111</xdr:row>
      <xdr:rowOff>838199</xdr:rowOff>
    </xdr:from>
    <xdr:to>
      <xdr:col>6</xdr:col>
      <xdr:colOff>796200</xdr:colOff>
      <xdr:row>113</xdr:row>
      <xdr:rowOff>167699</xdr:rowOff>
    </xdr:to>
    <xdr:pic>
      <xdr:nvPicPr>
        <xdr:cNvPr id="93" name="Рисунок 92" descr="TRIFOLIUM rubens f. album  'Frosty Feathers'"/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200197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112</xdr:row>
      <xdr:rowOff>790574</xdr:rowOff>
    </xdr:from>
    <xdr:to>
      <xdr:col>6</xdr:col>
      <xdr:colOff>796200</xdr:colOff>
      <xdr:row>114</xdr:row>
      <xdr:rowOff>120073</xdr:rowOff>
    </xdr:to>
    <xdr:pic>
      <xdr:nvPicPr>
        <xdr:cNvPr id="94" name="Рисунок 93" descr="TROLLIUS chinensis  'Golden Queen'"/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2811599"/>
          <a:ext cx="720000" cy="104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113</xdr:row>
      <xdr:rowOff>838199</xdr:rowOff>
    </xdr:from>
    <xdr:to>
      <xdr:col>6</xdr:col>
      <xdr:colOff>796200</xdr:colOff>
      <xdr:row>115</xdr:row>
      <xdr:rowOff>167700</xdr:rowOff>
    </xdr:to>
    <xdr:pic>
      <xdr:nvPicPr>
        <xdr:cNvPr id="95" name="Рисунок 94" descr="VERBASCUM chaixii  "/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37164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114</xdr:row>
      <xdr:rowOff>838199</xdr:rowOff>
    </xdr:from>
    <xdr:to>
      <xdr:col>6</xdr:col>
      <xdr:colOff>796200</xdr:colOff>
      <xdr:row>116</xdr:row>
      <xdr:rowOff>167700</xdr:rowOff>
    </xdr:to>
    <xdr:pic>
      <xdr:nvPicPr>
        <xdr:cNvPr id="96" name="Рисунок 95" descr="VERBASCUM phoeniceum  'Rosetta'"/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45737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115</xdr:row>
      <xdr:rowOff>838199</xdr:rowOff>
    </xdr:from>
    <xdr:to>
      <xdr:col>6</xdr:col>
      <xdr:colOff>796200</xdr:colOff>
      <xdr:row>117</xdr:row>
      <xdr:rowOff>167700</xdr:rowOff>
    </xdr:to>
    <xdr:pic>
      <xdr:nvPicPr>
        <xdr:cNvPr id="97" name="Рисунок 96" descr="VERONICA longifolia  'Alba'"/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430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116</xdr:row>
      <xdr:rowOff>704849</xdr:rowOff>
    </xdr:from>
    <xdr:to>
      <xdr:col>6</xdr:col>
      <xdr:colOff>796200</xdr:colOff>
      <xdr:row>118</xdr:row>
      <xdr:rowOff>34350</xdr:rowOff>
    </xdr:to>
    <xdr:pic>
      <xdr:nvPicPr>
        <xdr:cNvPr id="98" name="Рисунок 97" descr="VERONICA longifolia  'Pink Shades'"/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61548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117</xdr:row>
      <xdr:rowOff>657224</xdr:rowOff>
    </xdr:from>
    <xdr:to>
      <xdr:col>6</xdr:col>
      <xdr:colOff>796200</xdr:colOff>
      <xdr:row>118</xdr:row>
      <xdr:rowOff>843975</xdr:rowOff>
    </xdr:to>
    <xdr:pic>
      <xdr:nvPicPr>
        <xdr:cNvPr id="99" name="Рисунок 98" descr="VERONICASTRUM virginicum f. albiflorum  "/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696449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95</xdr:row>
      <xdr:rowOff>838199</xdr:rowOff>
    </xdr:from>
    <xdr:to>
      <xdr:col>6</xdr:col>
      <xdr:colOff>796200</xdr:colOff>
      <xdr:row>97</xdr:row>
      <xdr:rowOff>167700</xdr:rowOff>
    </xdr:to>
    <xdr:pic>
      <xdr:nvPicPr>
        <xdr:cNvPr id="100" name="Рисунок 99" descr="PETRORHAGIA saxifraga  "/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8285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94</xdr:row>
      <xdr:rowOff>19049</xdr:rowOff>
    </xdr:from>
    <xdr:to>
      <xdr:col>6</xdr:col>
      <xdr:colOff>796200</xdr:colOff>
      <xdr:row>95</xdr:row>
      <xdr:rowOff>205799</xdr:rowOff>
    </xdr:to>
    <xdr:pic>
      <xdr:nvPicPr>
        <xdr:cNvPr id="101" name="Рисунок 100" descr="PENNISETUM orientale  "/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660957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93</xdr:row>
      <xdr:rowOff>28574</xdr:rowOff>
    </xdr:from>
    <xdr:to>
      <xdr:col>6</xdr:col>
      <xdr:colOff>796200</xdr:colOff>
      <xdr:row>94</xdr:row>
      <xdr:rowOff>215325</xdr:rowOff>
    </xdr:to>
    <xdr:pic>
      <xdr:nvPicPr>
        <xdr:cNvPr id="102" name="Рисунок 101" descr="PENNISETUM alopecuroides  "/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57618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1654174</xdr:colOff>
      <xdr:row>89</xdr:row>
      <xdr:rowOff>158749</xdr:rowOff>
    </xdr:from>
    <xdr:to>
      <xdr:col>6</xdr:col>
      <xdr:colOff>809623</xdr:colOff>
      <xdr:row>89</xdr:row>
      <xdr:rowOff>835351</xdr:rowOff>
    </xdr:to>
    <xdr:pic>
      <xdr:nvPicPr>
        <xdr:cNvPr id="103" name="Рисунок 102" descr="MUHLENBERGIA reverchonii  Undaunted®"/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824" y="72463024"/>
          <a:ext cx="984249" cy="676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85</xdr:row>
      <xdr:rowOff>838199</xdr:rowOff>
    </xdr:from>
    <xdr:to>
      <xdr:col>6</xdr:col>
      <xdr:colOff>796200</xdr:colOff>
      <xdr:row>87</xdr:row>
      <xdr:rowOff>167700</xdr:rowOff>
    </xdr:to>
    <xdr:pic>
      <xdr:nvPicPr>
        <xdr:cNvPr id="104" name="Рисунок 103" descr="MOLINIA caerulea ssp. arundinacea  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97134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83</xdr:row>
      <xdr:rowOff>838199</xdr:rowOff>
    </xdr:from>
    <xdr:to>
      <xdr:col>6</xdr:col>
      <xdr:colOff>796200</xdr:colOff>
      <xdr:row>85</xdr:row>
      <xdr:rowOff>167700</xdr:rowOff>
    </xdr:to>
    <xdr:pic>
      <xdr:nvPicPr>
        <xdr:cNvPr id="105" name="Рисунок 104" descr="MISCANTHUS sinensis  'New Hybrids'"/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79989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84</xdr:row>
      <xdr:rowOff>838199</xdr:rowOff>
    </xdr:from>
    <xdr:to>
      <xdr:col>6</xdr:col>
      <xdr:colOff>796200</xdr:colOff>
      <xdr:row>86</xdr:row>
      <xdr:rowOff>167700</xdr:rowOff>
    </xdr:to>
    <xdr:pic>
      <xdr:nvPicPr>
        <xdr:cNvPr id="106" name="Рисунок 105" descr="MISCANTHUS sinensis  'Early Hybrids'"/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885622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57</xdr:row>
      <xdr:rowOff>838199</xdr:rowOff>
    </xdr:from>
    <xdr:to>
      <xdr:col>6</xdr:col>
      <xdr:colOff>796200</xdr:colOff>
      <xdr:row>59</xdr:row>
      <xdr:rowOff>167700</xdr:rowOff>
    </xdr:to>
    <xdr:pic>
      <xdr:nvPicPr>
        <xdr:cNvPr id="107" name="Рисунок 106" descr="FESTUCA glauca  'Blue Select'"/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62057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56</xdr:row>
      <xdr:rowOff>847724</xdr:rowOff>
    </xdr:from>
    <xdr:to>
      <xdr:col>6</xdr:col>
      <xdr:colOff>796200</xdr:colOff>
      <xdr:row>58</xdr:row>
      <xdr:rowOff>177225</xdr:rowOff>
    </xdr:to>
    <xdr:pic>
      <xdr:nvPicPr>
        <xdr:cNvPr id="108" name="Рисунок 107" descr="EUPATORIUM maculatum  'Atropurpureum'"/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5358049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60325</xdr:colOff>
      <xdr:row>55</xdr:row>
      <xdr:rowOff>619124</xdr:rowOff>
    </xdr:from>
    <xdr:to>
      <xdr:col>6</xdr:col>
      <xdr:colOff>780325</xdr:colOff>
      <xdr:row>56</xdr:row>
      <xdr:rowOff>805874</xdr:rowOff>
    </xdr:to>
    <xdr:pic>
      <xdr:nvPicPr>
        <xdr:cNvPr id="109" name="Рисунок 108" descr="EUPATORIUM fistulosum f. albidum  'Ivory Towers'"/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775" y="44272199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54</xdr:row>
      <xdr:rowOff>838199</xdr:rowOff>
    </xdr:from>
    <xdr:to>
      <xdr:col>6</xdr:col>
      <xdr:colOff>796200</xdr:colOff>
      <xdr:row>56</xdr:row>
      <xdr:rowOff>167699</xdr:rowOff>
    </xdr:to>
    <xdr:pic>
      <xdr:nvPicPr>
        <xdr:cNvPr id="110" name="Рисунок 109" descr="ERIGERON glaucus  'Albus'"/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3634024"/>
          <a:ext cx="72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53</xdr:row>
      <xdr:rowOff>838199</xdr:rowOff>
    </xdr:from>
    <xdr:to>
      <xdr:col>6</xdr:col>
      <xdr:colOff>796200</xdr:colOff>
      <xdr:row>55</xdr:row>
      <xdr:rowOff>167700</xdr:rowOff>
    </xdr:to>
    <xdr:pic>
      <xdr:nvPicPr>
        <xdr:cNvPr id="111" name="Рисунок 110" descr="ERAGROSTIS spectabilis  "/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27767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8</xdr:row>
      <xdr:rowOff>57149</xdr:rowOff>
    </xdr:from>
    <xdr:to>
      <xdr:col>6</xdr:col>
      <xdr:colOff>796200</xdr:colOff>
      <xdr:row>9</xdr:row>
      <xdr:rowOff>243900</xdr:rowOff>
    </xdr:to>
    <xdr:pic>
      <xdr:nvPicPr>
        <xdr:cNvPr id="112" name="Рисунок 111" descr="ANDROPOGON scoparius  "/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476874"/>
          <a:ext cx="720000" cy="104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66674</xdr:colOff>
      <xdr:row>42</xdr:row>
      <xdr:rowOff>651986</xdr:rowOff>
    </xdr:from>
    <xdr:to>
      <xdr:col>6</xdr:col>
      <xdr:colOff>771776</xdr:colOff>
      <xdr:row>43</xdr:row>
      <xdr:rowOff>817136</xdr:rowOff>
    </xdr:to>
    <xdr:pic>
      <xdr:nvPicPr>
        <xdr:cNvPr id="113" name="Рисунок 112" descr="DENDRANTHEMA weyrichii  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33160811"/>
          <a:ext cx="705102" cy="10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/YandexDisk/AgroSlavna/2021%20&#1058;&#1102;&#1083;&#1100;&#1087;&#1072;&#1085;&#1099;-&#1051;&#1077;&#1090;&#1085;&#1080;&#1077;-&#1052;&#1085;&#1086;&#1075;&#1086;&#1083;&#1077;&#1090;&#1085;&#1080;&#1077;/!&#1052;&#1085;&#1086;&#1075;&#1086;&#1083;&#1077;&#1090;&#1082;&#1072;%202021%20p9/!2021&#1040;&#1075;&#1088;&#1086;&#1089;&#1083;&#1072;&#1074;&#1085;&#1072;_&#1084;&#1085;&#1086;&#1075;&#1086;&#1083;&#1077;&#1090;&#1085;&#1080;&#1077;_2021_p9_29-09-2021_&#1089;&#1087;&#1080;&#1089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/YandexDisk/AgroSlavna/2021%20&#1058;&#1102;&#1083;&#1100;&#1087;&#1072;&#1085;&#1099;-&#1051;&#1077;&#1090;&#1085;&#1080;&#1077;-&#1052;&#1085;&#1086;&#1075;&#1086;&#1083;&#1077;&#1090;&#1085;&#1080;&#1077;/!&#1052;&#1085;&#1086;&#1075;&#1086;&#1083;&#1077;&#1090;&#1082;&#1072;%202021%20p9/&#1040;&#1075;&#1088;&#1086;&#1089;&#1083;&#1072;&#1074;&#1085;&#1072;_&#1084;&#1085;&#1086;&#1075;&#1086;&#1083;&#1077;&#1090;&#1085;&#1080;&#1077;_2021_p9_29-09-2021_&#1089;&#1087;&#1080;&#1089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 (2)"/>
      <sheetName val="Лист1"/>
      <sheetName val="Лист3"/>
      <sheetName val="Лист2"/>
    </sheetNames>
    <sheetDataSet>
      <sheetData sheetId="0"/>
      <sheetData sheetId="1">
        <row r="2">
          <cell r="A2">
            <v>159</v>
          </cell>
          <cell r="B2" t="str">
            <v>PENNISETUM orientale</v>
          </cell>
        </row>
        <row r="3">
          <cell r="A3">
            <v>165</v>
          </cell>
          <cell r="B3" t="str">
            <v>PENNISETUM alopecuroides</v>
          </cell>
        </row>
        <row r="4">
          <cell r="A4">
            <v>161</v>
          </cell>
          <cell r="B4" t="str">
            <v>MUHLENBERGIA reverchonii Undaunted®</v>
          </cell>
        </row>
        <row r="5">
          <cell r="A5">
            <v>87</v>
          </cell>
          <cell r="B5" t="str">
            <v>MOLINIA caerulea ssp.caerulea</v>
          </cell>
        </row>
        <row r="6">
          <cell r="A6">
            <v>223</v>
          </cell>
          <cell r="B6" t="str">
            <v>MOLINIA caerulea ssp. arundinacea</v>
          </cell>
        </row>
        <row r="7">
          <cell r="A7">
            <v>222</v>
          </cell>
          <cell r="B7" t="str">
            <v>MISCANTHUS sinensis 'New Hybrids'</v>
          </cell>
        </row>
        <row r="8">
          <cell r="A8">
            <v>224</v>
          </cell>
          <cell r="B8" t="str">
            <v>MISCANTHUS sinensis 'Early Hybrids'</v>
          </cell>
        </row>
        <row r="9">
          <cell r="A9">
            <v>225</v>
          </cell>
          <cell r="B9" t="str">
            <v>MILIUM effusum 'Aureum'</v>
          </cell>
        </row>
        <row r="10">
          <cell r="A10">
            <v>226</v>
          </cell>
          <cell r="B10" t="str">
            <v>MELICA ciliata</v>
          </cell>
        </row>
        <row r="11">
          <cell r="A11">
            <v>227</v>
          </cell>
          <cell r="B11" t="str">
            <v>JUNCUS inflexus</v>
          </cell>
        </row>
        <row r="12">
          <cell r="A12">
            <v>95</v>
          </cell>
          <cell r="B12" t="str">
            <v>FESTUCA scoparia</v>
          </cell>
        </row>
        <row r="13">
          <cell r="A13">
            <v>228</v>
          </cell>
          <cell r="B13" t="str">
            <v>FESTUCA glauca 'Blue Select'</v>
          </cell>
        </row>
        <row r="14">
          <cell r="A14">
            <v>19</v>
          </cell>
          <cell r="B14" t="str">
            <v>ERAGROSTIS spectabilis</v>
          </cell>
        </row>
        <row r="15">
          <cell r="A15">
            <v>153</v>
          </cell>
          <cell r="B15" t="str">
            <v>DESCHAMPSIA cespitosa 'Pixie Fountain'</v>
          </cell>
        </row>
        <row r="16">
          <cell r="A16">
            <v>77</v>
          </cell>
          <cell r="B16" t="str">
            <v>ANDROPOGON scoparius</v>
          </cell>
        </row>
        <row r="17">
          <cell r="A17">
            <v>154</v>
          </cell>
          <cell r="B17" t="str">
            <v>ANDROPOGON scoparius 'Prairie Blues'</v>
          </cell>
        </row>
        <row r="18">
          <cell r="A18">
            <v>110</v>
          </cell>
          <cell r="B18" t="str">
            <v>VERONICASTRUM virginicum f. albiflorum</v>
          </cell>
        </row>
        <row r="19">
          <cell r="A19">
            <v>80</v>
          </cell>
          <cell r="B19" t="str">
            <v>VERONICASTRUM virginicum f. albiflorum</v>
          </cell>
        </row>
        <row r="20">
          <cell r="A20">
            <v>86</v>
          </cell>
          <cell r="B20" t="str">
            <v>VERONICASTRUM virginicum f. albiflorum</v>
          </cell>
        </row>
        <row r="21">
          <cell r="A21">
            <v>155</v>
          </cell>
          <cell r="B21" t="str">
            <v>VERONICA longifolia 'Pink Shades'</v>
          </cell>
        </row>
        <row r="22">
          <cell r="A22">
            <v>156</v>
          </cell>
          <cell r="B22" t="str">
            <v>VERONICA longifolia 'Alba'</v>
          </cell>
        </row>
        <row r="23">
          <cell r="A23">
            <v>157</v>
          </cell>
          <cell r="B23" t="str">
            <v>VERBENA hastata 'Blue Spires'</v>
          </cell>
        </row>
        <row r="24">
          <cell r="A24">
            <v>158</v>
          </cell>
          <cell r="B24" t="str">
            <v>VERBASCUM phoeniceum 'Rosetta'</v>
          </cell>
        </row>
        <row r="25">
          <cell r="A25">
            <v>13</v>
          </cell>
          <cell r="B25" t="str">
            <v>VERBASCUM chaixii</v>
          </cell>
        </row>
        <row r="26">
          <cell r="A26">
            <v>12</v>
          </cell>
          <cell r="B26" t="str">
            <v>PETRORHAGIA saxifraga Baby Breath (TUNICA)</v>
          </cell>
        </row>
        <row r="27">
          <cell r="A27">
            <v>14</v>
          </cell>
          <cell r="B27" t="str">
            <v>TROLLIUS europaeus f. compactus 'Lemon Supreme'</v>
          </cell>
        </row>
        <row r="28">
          <cell r="A28">
            <v>15</v>
          </cell>
          <cell r="B28" t="str">
            <v>TROLLIUS chinensis 'Golden Queen'</v>
          </cell>
        </row>
        <row r="29">
          <cell r="A29">
            <v>16</v>
          </cell>
          <cell r="B29" t="str">
            <v>TRIFOLIUM rubens f. album 'Frosty Feathers'</v>
          </cell>
        </row>
        <row r="30">
          <cell r="A30">
            <v>17</v>
          </cell>
          <cell r="B30" t="str">
            <v>THYMUS vulgaris 'Standard Winter'</v>
          </cell>
        </row>
        <row r="31">
          <cell r="A31">
            <v>18</v>
          </cell>
          <cell r="B31" t="str">
            <v>TIARELLA wherryi</v>
          </cell>
        </row>
        <row r="32">
          <cell r="A32">
            <v>6</v>
          </cell>
          <cell r="B32" t="str">
            <v>THYMUS serpyllum 'Magic Carpet'</v>
          </cell>
        </row>
        <row r="33">
          <cell r="A33">
            <v>7</v>
          </cell>
          <cell r="B33" t="str">
            <v>THYMUS serpyllum hort.</v>
          </cell>
        </row>
        <row r="34">
          <cell r="A34">
            <v>5</v>
          </cell>
          <cell r="B34" t="str">
            <v>STACHYS macrantha 'Morning Blush'</v>
          </cell>
        </row>
        <row r="35">
          <cell r="A35">
            <v>8</v>
          </cell>
          <cell r="B35" t="str">
            <v>STACHYS macrantha 'Morning Blush'</v>
          </cell>
        </row>
        <row r="36">
          <cell r="A36">
            <v>83</v>
          </cell>
          <cell r="B36" t="str">
            <v>STACHYS macrantha</v>
          </cell>
        </row>
        <row r="37">
          <cell r="A37">
            <v>84</v>
          </cell>
          <cell r="B37" t="str">
            <v>STACHYS macrantha</v>
          </cell>
        </row>
        <row r="38">
          <cell r="A38">
            <v>85</v>
          </cell>
          <cell r="B38" t="str">
            <v>STACHYS macrantha</v>
          </cell>
        </row>
        <row r="39">
          <cell r="A39">
            <v>126</v>
          </cell>
          <cell r="B39" t="str">
            <v>SAXIFRAGA longifolia</v>
          </cell>
        </row>
        <row r="40">
          <cell r="A40">
            <v>111</v>
          </cell>
          <cell r="B40" t="str">
            <v>SAXIFRAGA aspera</v>
          </cell>
        </row>
        <row r="41">
          <cell r="A41">
            <v>127</v>
          </cell>
          <cell r="B41" t="str">
            <v>SAXIFRAGA x arendsii 'Schneeteppich'</v>
          </cell>
        </row>
        <row r="42">
          <cell r="A42">
            <v>128</v>
          </cell>
          <cell r="B42" t="str">
            <v>SAXIFRAGA x arendsii 'Purpurteppich'</v>
          </cell>
        </row>
        <row r="43">
          <cell r="A43">
            <v>129</v>
          </cell>
          <cell r="B43" t="str">
            <v>SAXIFRAGA x arendsii 'Purpurteppich'</v>
          </cell>
        </row>
        <row r="44">
          <cell r="A44">
            <v>130</v>
          </cell>
          <cell r="B44" t="str">
            <v>SAXIFRAGA x arendsii 'Purpurteppich'</v>
          </cell>
        </row>
        <row r="45">
          <cell r="A45">
            <v>131</v>
          </cell>
          <cell r="B45" t="str">
            <v>SAXIFRAGA x arendsii 'Blütenteppich'</v>
          </cell>
        </row>
        <row r="46">
          <cell r="A46">
            <v>132</v>
          </cell>
          <cell r="B46" t="str">
            <v>SAPONARIA pumilio</v>
          </cell>
        </row>
        <row r="47">
          <cell r="A47">
            <v>133</v>
          </cell>
          <cell r="B47" t="str">
            <v>SAPONARIA pumilio</v>
          </cell>
        </row>
        <row r="48">
          <cell r="A48">
            <v>114</v>
          </cell>
          <cell r="B48" t="str">
            <v>SAPONARIA ocymoides 'Snow Tip'</v>
          </cell>
        </row>
        <row r="49">
          <cell r="A49">
            <v>37</v>
          </cell>
          <cell r="B49" t="str">
            <v>SALVIA nemorosa 'Rosakönigin'</v>
          </cell>
        </row>
        <row r="50">
          <cell r="A50">
            <v>38</v>
          </cell>
          <cell r="B50" t="str">
            <v>SALVIA nemorosa 'Rosakönigin'</v>
          </cell>
        </row>
        <row r="51">
          <cell r="A51">
            <v>115</v>
          </cell>
          <cell r="B51" t="str">
            <v>SALVIA nemorosa 'Blaukönigin'</v>
          </cell>
        </row>
        <row r="52">
          <cell r="A52">
            <v>184</v>
          </cell>
          <cell r="B52" t="str">
            <v>SALVIA lyrata 'Purple Knockout'</v>
          </cell>
        </row>
        <row r="53">
          <cell r="A53">
            <v>166</v>
          </cell>
          <cell r="B53" t="str">
            <v>ECHINACEA purpurea 'Green Twister'</v>
          </cell>
        </row>
        <row r="54">
          <cell r="A54">
            <v>214</v>
          </cell>
          <cell r="B54" t="str">
            <v>ECHINACEA Purpurea-Hybr. 'Cheyenne Spirit'</v>
          </cell>
        </row>
        <row r="55">
          <cell r="A55">
            <v>179</v>
          </cell>
          <cell r="B55" t="str">
            <v>ECHINACEA purpurea 'Baby Swan Pink'</v>
          </cell>
        </row>
        <row r="56">
          <cell r="A56">
            <v>63</v>
          </cell>
          <cell r="B56" t="str">
            <v>ECHINACEA purpurea 'Alba'</v>
          </cell>
        </row>
        <row r="57">
          <cell r="A57">
            <v>151</v>
          </cell>
          <cell r="B57" t="str">
            <v>ECHINACEA purpurea 'Doubledecker'</v>
          </cell>
        </row>
        <row r="58">
          <cell r="A58">
            <v>121</v>
          </cell>
          <cell r="B58" t="str">
            <v>RUDBECKIA hirta 'Autumn Colors'</v>
          </cell>
        </row>
        <row r="59">
          <cell r="A59">
            <v>119</v>
          </cell>
          <cell r="B59" t="str">
            <v>RUDBECKIA hirta 'Autumn Colors'</v>
          </cell>
        </row>
        <row r="60">
          <cell r="A60">
            <v>183</v>
          </cell>
          <cell r="B60" t="str">
            <v>RUDBECKIA fulgida var. sullivantii 'Goldsturm'</v>
          </cell>
        </row>
        <row r="61">
          <cell r="A61">
            <v>182</v>
          </cell>
          <cell r="B61" t="str">
            <v>RODGERSIA Henrici-Hybr.</v>
          </cell>
        </row>
        <row r="62">
          <cell r="A62">
            <v>88</v>
          </cell>
          <cell r="B62" t="str">
            <v>RODGERSIA aesculifolia</v>
          </cell>
        </row>
        <row r="63">
          <cell r="A63">
            <v>116</v>
          </cell>
          <cell r="B63" t="str">
            <v>RHODODENDRON ferrugineum</v>
          </cell>
        </row>
        <row r="64">
          <cell r="A64">
            <v>117</v>
          </cell>
          <cell r="B64" t="str">
            <v>RHODODENDRON ferrugineum</v>
          </cell>
        </row>
        <row r="65">
          <cell r="A65">
            <v>120</v>
          </cell>
          <cell r="B65" t="str">
            <v>RHODODENDRON ferrugineum</v>
          </cell>
        </row>
        <row r="66">
          <cell r="A66">
            <v>118</v>
          </cell>
          <cell r="B66" t="str">
            <v>RHODIOLA rosea</v>
          </cell>
        </row>
        <row r="67">
          <cell r="A67">
            <v>122</v>
          </cell>
          <cell r="B67" t="str">
            <v>RHODIOLA rosea</v>
          </cell>
        </row>
        <row r="68">
          <cell r="A68">
            <v>89</v>
          </cell>
          <cell r="B68" t="str">
            <v>RHODIOLA rosea</v>
          </cell>
        </row>
        <row r="69">
          <cell r="A69">
            <v>123</v>
          </cell>
          <cell r="B69" t="str">
            <v>POTENTILLA nepalensis 'Miss Willmott'</v>
          </cell>
        </row>
        <row r="70">
          <cell r="A70">
            <v>124</v>
          </cell>
          <cell r="B70" t="str">
            <v>POTENTILLA atrosanguinea var. argyrophylla 'Scarlet Starlit'</v>
          </cell>
        </row>
        <row r="71">
          <cell r="A71">
            <v>193</v>
          </cell>
          <cell r="B71" t="str">
            <v>POLYGONUM virginianum 'Variegatum'</v>
          </cell>
        </row>
        <row r="72">
          <cell r="A72">
            <v>180</v>
          </cell>
          <cell r="B72" t="str">
            <v>POLYGONATUM odoratum</v>
          </cell>
        </row>
        <row r="73">
          <cell r="A73">
            <v>192</v>
          </cell>
          <cell r="B73" t="str">
            <v>PHYSOSTEGIA virginiana 'Rosea'</v>
          </cell>
        </row>
        <row r="74">
          <cell r="A74">
            <v>190</v>
          </cell>
          <cell r="B74" t="str">
            <v>PHYSOSTEGIA virginiana 'Alba'</v>
          </cell>
        </row>
        <row r="75">
          <cell r="A75">
            <v>125</v>
          </cell>
          <cell r="B75" t="str">
            <v>PEROVSKIA atriplicifolia</v>
          </cell>
        </row>
        <row r="76">
          <cell r="A76">
            <v>189</v>
          </cell>
          <cell r="B76" t="str">
            <v>PELTIPHYLLUM peltatum</v>
          </cell>
        </row>
        <row r="77">
          <cell r="A77">
            <v>191</v>
          </cell>
          <cell r="B77" t="str">
            <v>NEPETA racemosa 'Alba'</v>
          </cell>
        </row>
        <row r="78">
          <cell r="A78">
            <v>194</v>
          </cell>
          <cell r="B78" t="str">
            <v>NEPETA racemosa</v>
          </cell>
        </row>
        <row r="79">
          <cell r="A79">
            <v>195</v>
          </cell>
          <cell r="B79" t="str">
            <v>NEPETA racemosa 'Felix'</v>
          </cell>
        </row>
        <row r="80">
          <cell r="A80">
            <v>3</v>
          </cell>
          <cell r="B80" t="str">
            <v>Standard Sedum Mix for Green Roofs</v>
          </cell>
        </row>
        <row r="81">
          <cell r="A81">
            <v>9</v>
          </cell>
          <cell r="B81" t="str">
            <v>SEDUM mix England-South Scandinavia</v>
          </cell>
        </row>
        <row r="82">
          <cell r="A82">
            <v>2</v>
          </cell>
          <cell r="B82" t="str">
            <v>SEDUM Mix for Green Walls &amp; Roofs</v>
          </cell>
        </row>
        <row r="83">
          <cell r="A83">
            <v>10</v>
          </cell>
          <cell r="B83" t="str">
            <v>MONARDA didyma Goldmelisse</v>
          </cell>
        </row>
        <row r="84">
          <cell r="A84">
            <v>90</v>
          </cell>
          <cell r="B84" t="str">
            <v>MONARDA Citriodora-Hybr. 'Bergamo'</v>
          </cell>
        </row>
        <row r="85">
          <cell r="A85">
            <v>196</v>
          </cell>
          <cell r="B85" t="str">
            <v>MONARDA bradburiana</v>
          </cell>
        </row>
        <row r="86">
          <cell r="A86">
            <v>197</v>
          </cell>
          <cell r="B86" t="str">
            <v>MONARDA bradburiana</v>
          </cell>
        </row>
        <row r="87">
          <cell r="A87">
            <v>199</v>
          </cell>
          <cell r="B87" t="str">
            <v>MONARDA bradburiana</v>
          </cell>
        </row>
        <row r="88">
          <cell r="A88">
            <v>200</v>
          </cell>
          <cell r="B88" t="str">
            <v>MONARDA bradburiana</v>
          </cell>
        </row>
        <row r="89">
          <cell r="A89">
            <v>202</v>
          </cell>
          <cell r="B89" t="str">
            <v>MECONOPSIS cambrica 'Frances Perry'</v>
          </cell>
        </row>
        <row r="90">
          <cell r="A90">
            <v>203</v>
          </cell>
          <cell r="B90" t="str">
            <v>MECONOPSIS cambrica 'Aurantiaca'</v>
          </cell>
        </row>
        <row r="91">
          <cell r="A91">
            <v>162</v>
          </cell>
          <cell r="B91" t="str">
            <v>MACLEAYA microcarpa</v>
          </cell>
        </row>
        <row r="92">
          <cell r="A92">
            <v>188</v>
          </cell>
          <cell r="B92" t="str">
            <v>LYTHRUM salicaria 'Happy Lights'</v>
          </cell>
        </row>
        <row r="93">
          <cell r="A93">
            <v>187</v>
          </cell>
          <cell r="B93" t="str">
            <v>LYSIMACHIA punctata</v>
          </cell>
        </row>
        <row r="94">
          <cell r="A94">
            <v>186</v>
          </cell>
          <cell r="B94" t="str">
            <v>LYSIMACHIA clethroides</v>
          </cell>
        </row>
        <row r="95">
          <cell r="A95">
            <v>185</v>
          </cell>
          <cell r="B95" t="str">
            <v>LYCHNIS chalcedonica 'Rauhreif'</v>
          </cell>
        </row>
        <row r="96">
          <cell r="A96">
            <v>233</v>
          </cell>
          <cell r="B96" t="str">
            <v>LYCHNIS chalcedonica</v>
          </cell>
        </row>
        <row r="97">
          <cell r="A97">
            <v>230</v>
          </cell>
          <cell r="B97" t="str">
            <v>LYCHNIS alpina 'Snow Flurry'</v>
          </cell>
        </row>
        <row r="98">
          <cell r="A98">
            <v>231</v>
          </cell>
          <cell r="B98" t="str">
            <v>LYCHNIS alpina</v>
          </cell>
        </row>
        <row r="99">
          <cell r="A99">
            <v>232</v>
          </cell>
          <cell r="B99" t="str">
            <v>LIMONIUM latifolium</v>
          </cell>
        </row>
        <row r="100">
          <cell r="A100">
            <v>217</v>
          </cell>
          <cell r="B100" t="str">
            <v>LILIUM szovitsianum</v>
          </cell>
        </row>
        <row r="101">
          <cell r="A101">
            <v>229</v>
          </cell>
          <cell r="B101" t="str">
            <v>LIGULARIA dentata 'Midnight Lady'</v>
          </cell>
        </row>
        <row r="102">
          <cell r="A102">
            <v>177</v>
          </cell>
          <cell r="B102" t="str">
            <v>LEWISIA cotyledon 'Yellow'</v>
          </cell>
        </row>
        <row r="103">
          <cell r="A103">
            <v>93</v>
          </cell>
          <cell r="B103" t="str">
            <v>LEWISIA cotyledon 'Red-Purple'</v>
          </cell>
        </row>
        <row r="104">
          <cell r="A104">
            <v>176</v>
          </cell>
          <cell r="B104" t="str">
            <v>LEWISIA cotyledon 'Alba'</v>
          </cell>
        </row>
        <row r="105">
          <cell r="A105">
            <v>175</v>
          </cell>
          <cell r="B105" t="str">
            <v>LEONTOPODIUM alpinum</v>
          </cell>
        </row>
        <row r="106">
          <cell r="A106">
            <v>236</v>
          </cell>
          <cell r="B106" t="str">
            <v>LATHYRUS latifolius 'White Pearl'</v>
          </cell>
        </row>
        <row r="107">
          <cell r="A107">
            <v>240</v>
          </cell>
          <cell r="B107" t="str">
            <v>LATHYRUS latifolius 'Red Pearl'</v>
          </cell>
        </row>
        <row r="108">
          <cell r="A108">
            <v>109</v>
          </cell>
          <cell r="B108" t="str">
            <v>KNIPHOFIA hirsuta 'Fire Dance'</v>
          </cell>
        </row>
        <row r="109">
          <cell r="A109">
            <v>92</v>
          </cell>
          <cell r="B109" t="str">
            <v>JOVIBARBA heuffelii</v>
          </cell>
        </row>
        <row r="110">
          <cell r="A110">
            <v>148</v>
          </cell>
          <cell r="B110" t="str">
            <v>ISOPYRUM thalictroides</v>
          </cell>
        </row>
        <row r="111">
          <cell r="A111">
            <v>234</v>
          </cell>
          <cell r="B111" t="str">
            <v>IRIS versicolor 'Kermesina'</v>
          </cell>
        </row>
        <row r="112">
          <cell r="A112">
            <v>238</v>
          </cell>
          <cell r="B112" t="str">
            <v>IRIS spuria</v>
          </cell>
        </row>
        <row r="113">
          <cell r="A113">
            <v>242</v>
          </cell>
          <cell r="B113" t="str">
            <v>IRIS pseudacorus</v>
          </cell>
        </row>
        <row r="114">
          <cell r="A114">
            <v>91</v>
          </cell>
          <cell r="B114" t="str">
            <v>IBERIS spathulata</v>
          </cell>
        </row>
        <row r="115">
          <cell r="A115">
            <v>178</v>
          </cell>
          <cell r="B115" t="str">
            <v>IBERIS sempervirens 'Schneeflocke'</v>
          </cell>
        </row>
        <row r="116">
          <cell r="A116">
            <v>4</v>
          </cell>
          <cell r="B116" t="str">
            <v>HYSSOPUS officinalis ssp. aristatus</v>
          </cell>
        </row>
        <row r="117">
          <cell r="A117">
            <v>160</v>
          </cell>
          <cell r="B117" t="str">
            <v>HYSSOPUS officinalis 'Albus'</v>
          </cell>
        </row>
        <row r="118">
          <cell r="A118">
            <v>174</v>
          </cell>
          <cell r="B118" t="str">
            <v>HORMINUM pyrenaicum f. alboviolaceum (Album)</v>
          </cell>
        </row>
        <row r="119">
          <cell r="A119">
            <v>173</v>
          </cell>
          <cell r="B119" t="str">
            <v>HEUCHERA sanguinea 'Leuchtkäfer'</v>
          </cell>
        </row>
        <row r="120">
          <cell r="A120">
            <v>168</v>
          </cell>
          <cell r="B120" t="str">
            <v>HEUCHERA americana 'Palace Purple Select'</v>
          </cell>
        </row>
        <row r="121">
          <cell r="A121">
            <v>172</v>
          </cell>
          <cell r="B121" t="str">
            <v>HEUCHERA cylindrica</v>
          </cell>
        </row>
        <row r="122">
          <cell r="A122">
            <v>171</v>
          </cell>
          <cell r="B122" t="str">
            <v>HEUCHERA americana 'Dale's Strain'</v>
          </cell>
        </row>
        <row r="123">
          <cell r="A123">
            <v>167</v>
          </cell>
          <cell r="B123" t="str">
            <v>HELENIUM autumnale 'Helena Red Shades'</v>
          </cell>
        </row>
        <row r="124">
          <cell r="A124">
            <v>170</v>
          </cell>
          <cell r="B124" t="str">
            <v>GAILLARDIA aristata 'Granada'(TM)</v>
          </cell>
        </row>
        <row r="125">
          <cell r="A125">
            <v>33</v>
          </cell>
          <cell r="B125" t="str">
            <v>GYPSOPHILA repens 'Filou White'</v>
          </cell>
        </row>
        <row r="126">
          <cell r="A126">
            <v>169</v>
          </cell>
          <cell r="B126" t="str">
            <v>GONIOLIMON collinum 'Sea Spray'</v>
          </cell>
        </row>
        <row r="127">
          <cell r="A127">
            <v>136</v>
          </cell>
          <cell r="B127" t="str">
            <v>GEUM chiloense 'Sunrise'</v>
          </cell>
        </row>
        <row r="128">
          <cell r="A128">
            <v>149</v>
          </cell>
          <cell r="B128" t="str">
            <v>GEUM chiloense 'Blazing Sunset'</v>
          </cell>
        </row>
        <row r="129">
          <cell r="A129">
            <v>235</v>
          </cell>
          <cell r="B129" t="str">
            <v>GAURA lindheimeri</v>
          </cell>
        </row>
        <row r="130">
          <cell r="A130">
            <v>137</v>
          </cell>
          <cell r="B130" t="str">
            <v>GAILLARDIA aristata 'Mesa Yellow' F1</v>
          </cell>
        </row>
        <row r="131">
          <cell r="A131">
            <v>105</v>
          </cell>
          <cell r="B131" t="str">
            <v>GAILLARDIA aristata 'Arizona Red Shades'</v>
          </cell>
        </row>
        <row r="132">
          <cell r="A132">
            <v>75</v>
          </cell>
          <cell r="B132" t="str">
            <v>EUPHORBIA griffithii</v>
          </cell>
        </row>
        <row r="133">
          <cell r="A133">
            <v>106</v>
          </cell>
          <cell r="B133" t="str">
            <v>EUPHORBIA griffithii</v>
          </cell>
        </row>
        <row r="134">
          <cell r="A134">
            <v>107</v>
          </cell>
          <cell r="B134" t="str">
            <v>EUPHORBIA griffithii</v>
          </cell>
        </row>
        <row r="135">
          <cell r="A135">
            <v>108</v>
          </cell>
          <cell r="B135" t="str">
            <v>EUPHORBIA griffithii</v>
          </cell>
        </row>
        <row r="136">
          <cell r="A136">
            <v>94</v>
          </cell>
          <cell r="B136" t="str">
            <v>EUPHORBIA corallioides</v>
          </cell>
        </row>
        <row r="137">
          <cell r="A137">
            <v>100</v>
          </cell>
          <cell r="B137" t="str">
            <v>EUPATORIUM maculatum 'Atropurpureum'</v>
          </cell>
        </row>
        <row r="138">
          <cell r="A138">
            <v>104</v>
          </cell>
          <cell r="B138" t="str">
            <v>EUPATORIUM fistulosum f. albidum 'Ivory Towers'</v>
          </cell>
        </row>
        <row r="139">
          <cell r="A139">
            <v>142</v>
          </cell>
          <cell r="B139" t="str">
            <v>ERIGERON speciosus 'Rosa Juwel'</v>
          </cell>
        </row>
        <row r="140">
          <cell r="A140">
            <v>141</v>
          </cell>
          <cell r="B140" t="str">
            <v>ERIGERON glaucus 'Albus'</v>
          </cell>
        </row>
        <row r="141">
          <cell r="A141">
            <v>237</v>
          </cell>
          <cell r="B141" t="str">
            <v>EREMURUS robustus</v>
          </cell>
        </row>
        <row r="142">
          <cell r="A142">
            <v>135</v>
          </cell>
          <cell r="B142" t="str">
            <v>EREMURUS x isabellinus 'Erfo-Hybrids'</v>
          </cell>
        </row>
        <row r="143">
          <cell r="A143">
            <v>143</v>
          </cell>
          <cell r="B143" t="str">
            <v>ECHINOPS ritro ssp. ruthenicus 'Platinum Blue'</v>
          </cell>
        </row>
        <row r="144">
          <cell r="A144">
            <v>147</v>
          </cell>
          <cell r="B144" t="str">
            <v>DELPHINIUM elatum New Millennium F1-Hybr. New Millennium Series 'Double Stars'</v>
          </cell>
        </row>
        <row r="145">
          <cell r="A145">
            <v>134</v>
          </cell>
          <cell r="B145" t="str">
            <v>DELPHINIUM elatum New Millennium F1-Hybr. New Millennium Series 'Double Innocence'</v>
          </cell>
        </row>
        <row r="146">
          <cell r="A146">
            <v>146</v>
          </cell>
          <cell r="B146" t="str">
            <v>DELPHINIUM elatum New Millennium F1-Hybr. New Millennium Series 'Blue Lace'</v>
          </cell>
        </row>
        <row r="147">
          <cell r="A147">
            <v>145</v>
          </cell>
          <cell r="B147" t="str">
            <v>DELPHINIUM elatum New Millennium F1-Hybr. New Millennium Series 'Dusky Maidens'</v>
          </cell>
        </row>
        <row r="148">
          <cell r="A148">
            <v>140</v>
          </cell>
          <cell r="B148" t="str">
            <v>DRABA oligosperma</v>
          </cell>
        </row>
        <row r="149">
          <cell r="A149">
            <v>139</v>
          </cell>
          <cell r="B149" t="str">
            <v>DRABA ramosissima</v>
          </cell>
        </row>
        <row r="150">
          <cell r="A150">
            <v>81</v>
          </cell>
          <cell r="B150" t="str">
            <v>DORONICUM orientale 'Little Leo'</v>
          </cell>
        </row>
        <row r="151">
          <cell r="A151">
            <v>112</v>
          </cell>
          <cell r="B151" t="str">
            <v>DODECATHEON meadia Deluxe mixture</v>
          </cell>
        </row>
        <row r="152">
          <cell r="A152">
            <v>138</v>
          </cell>
          <cell r="B152" t="str">
            <v>DICENTRA spectabilis 'Alba'</v>
          </cell>
        </row>
        <row r="153">
          <cell r="A153">
            <v>113</v>
          </cell>
          <cell r="B153" t="str">
            <v>DICENTRA spectabilis</v>
          </cell>
        </row>
        <row r="154">
          <cell r="A154">
            <v>181</v>
          </cell>
          <cell r="B154" t="str">
            <v>DIANTHUS deltoides 'Flashing Light'</v>
          </cell>
        </row>
        <row r="155">
          <cell r="A155">
            <v>74</v>
          </cell>
          <cell r="B155" t="str">
            <v>DIANTHUS deltoides 'Arctic Fire'</v>
          </cell>
        </row>
        <row r="156">
          <cell r="A156">
            <v>73</v>
          </cell>
          <cell r="B156" t="str">
            <v>DIANTHUS deltoides 'Albus'</v>
          </cell>
        </row>
        <row r="157">
          <cell r="A157">
            <v>216</v>
          </cell>
          <cell r="B157" t="str">
            <v>DIANTHUS carthusianorum 'Rupert's Pink'</v>
          </cell>
        </row>
        <row r="158">
          <cell r="A158">
            <v>219</v>
          </cell>
          <cell r="B158" t="str">
            <v>DELOSPERMA congestum f. album 'White Nugget'</v>
          </cell>
        </row>
        <row r="159">
          <cell r="A159">
            <v>218</v>
          </cell>
          <cell r="B159" t="str">
            <v>DELOSPERMA congestum</v>
          </cell>
        </row>
        <row r="160">
          <cell r="A160">
            <v>221</v>
          </cell>
          <cell r="B160" t="str">
            <v>DELOSPERMA cooperi</v>
          </cell>
        </row>
        <row r="161">
          <cell r="A161">
            <v>215</v>
          </cell>
          <cell r="B161" t="str">
            <v>CALLUNA vulgaris</v>
          </cell>
        </row>
        <row r="162">
          <cell r="A162">
            <v>98</v>
          </cell>
          <cell r="B162" t="str">
            <v>COREOPSIS rosea</v>
          </cell>
        </row>
        <row r="163">
          <cell r="A163">
            <v>99</v>
          </cell>
          <cell r="B163" t="str">
            <v>COREOPSIS grandiflora 'Sunray'</v>
          </cell>
        </row>
        <row r="164">
          <cell r="A164">
            <v>220</v>
          </cell>
          <cell r="B164" t="str">
            <v>COREOPSIS grandiflora 'Santa Fe'(TM)</v>
          </cell>
        </row>
        <row r="165">
          <cell r="A165">
            <v>198</v>
          </cell>
          <cell r="B165" t="str">
            <v>COREOPSIS grandiflora 'Heliot®'</v>
          </cell>
        </row>
        <row r="166">
          <cell r="A166">
            <v>103</v>
          </cell>
          <cell r="B166" t="str">
            <v>COREOPSIS grandiflora 'Early Sunrise'</v>
          </cell>
        </row>
        <row r="167">
          <cell r="A167">
            <v>102</v>
          </cell>
          <cell r="B167" t="str">
            <v>CLEMATIS tangutica</v>
          </cell>
        </row>
        <row r="168">
          <cell r="A168">
            <v>49</v>
          </cell>
          <cell r="B168" t="str">
            <v>CLEMATIS recta</v>
          </cell>
        </row>
        <row r="169">
          <cell r="A169">
            <v>82</v>
          </cell>
          <cell r="B169" t="str">
            <v>Item No. CA564</v>
          </cell>
        </row>
        <row r="170">
          <cell r="A170">
            <v>48</v>
          </cell>
          <cell r="B170" t="str">
            <v>CLEMATIS orientalis</v>
          </cell>
        </row>
        <row r="171">
          <cell r="A171">
            <v>35</v>
          </cell>
          <cell r="B171" t="str">
            <v>CLEMATIS flammula</v>
          </cell>
        </row>
        <row r="172">
          <cell r="A172">
            <v>163</v>
          </cell>
          <cell r="B172" t="str">
            <v>CLEMATIS alpina</v>
          </cell>
        </row>
        <row r="173">
          <cell r="A173">
            <v>47</v>
          </cell>
          <cell r="B173" t="str">
            <v>CIMICIFUGA ramosa 'Atropurpurea'</v>
          </cell>
        </row>
        <row r="174">
          <cell r="A174">
            <v>46</v>
          </cell>
          <cell r="B174" t="str">
            <v>CIMICIFUGA ramosa</v>
          </cell>
        </row>
        <row r="175">
          <cell r="A175">
            <v>72</v>
          </cell>
          <cell r="B175" t="str">
            <v>DENDRANTHEMA weyrichii</v>
          </cell>
        </row>
        <row r="176">
          <cell r="A176">
            <v>45</v>
          </cell>
          <cell r="B176" t="str">
            <v>LEUCANTHEMUM x superbum Nanus 'Dwarf Snow Lady'</v>
          </cell>
        </row>
        <row r="177">
          <cell r="A177">
            <v>71</v>
          </cell>
          <cell r="B177" t="str">
            <v>CHELONE lyonii 'Pink Temptation'</v>
          </cell>
        </row>
        <row r="178">
          <cell r="A178">
            <v>44</v>
          </cell>
          <cell r="B178" t="str">
            <v>CERASTIUM tomentosum var. columnae 'Silberteppich'</v>
          </cell>
        </row>
        <row r="179">
          <cell r="A179">
            <v>43</v>
          </cell>
          <cell r="B179" t="str">
            <v>CERASTIUM grandiflorum</v>
          </cell>
        </row>
        <row r="180">
          <cell r="A180">
            <v>42</v>
          </cell>
          <cell r="B180" t="str">
            <v>CERASTIUM alpinum var. lanatum</v>
          </cell>
        </row>
        <row r="181">
          <cell r="A181">
            <v>41</v>
          </cell>
          <cell r="B181" t="str">
            <v>CENTRANTHUS ruber var. coccineus</v>
          </cell>
        </row>
        <row r="182">
          <cell r="A182">
            <v>31</v>
          </cell>
          <cell r="B182" t="str">
            <v>CAMPANULA punctata</v>
          </cell>
        </row>
        <row r="183">
          <cell r="A183">
            <v>32</v>
          </cell>
          <cell r="B183" t="str">
            <v>CAMPANULA medium 'Double Mixture'</v>
          </cell>
        </row>
        <row r="184">
          <cell r="A184">
            <v>70</v>
          </cell>
          <cell r="B184" t="str">
            <v>CAMPANULA lactiflora 'New Hybrids'</v>
          </cell>
        </row>
        <row r="185">
          <cell r="A185">
            <v>30</v>
          </cell>
          <cell r="B185" t="str">
            <v>CAMPANULA glomerata 'Bellefleur White'(R)</v>
          </cell>
        </row>
        <row r="186">
          <cell r="A186">
            <v>68</v>
          </cell>
          <cell r="B186" t="str">
            <v>CAMPANULA glomerata 'Bellefleur Blue'(R)</v>
          </cell>
        </row>
        <row r="187">
          <cell r="A187">
            <v>29</v>
          </cell>
          <cell r="B187" t="str">
            <v>CAMPANULA carpatica 'White Uniform'</v>
          </cell>
        </row>
        <row r="188">
          <cell r="A188">
            <v>69</v>
          </cell>
          <cell r="B188" t="str">
            <v>CAMPANULA carpatica 'Blue Uniform'</v>
          </cell>
        </row>
        <row r="189">
          <cell r="A189">
            <v>28</v>
          </cell>
          <cell r="B189" t="str">
            <v>CALTHA leptosepala</v>
          </cell>
        </row>
        <row r="190">
          <cell r="A190">
            <v>27</v>
          </cell>
          <cell r="B190" t="str">
            <v>BRUCKENTHALIA spiculifolia</v>
          </cell>
        </row>
        <row r="191">
          <cell r="A191">
            <v>26</v>
          </cell>
          <cell r="B191" t="str">
            <v>BERGENIA cordifolia 'Winterglut'</v>
          </cell>
        </row>
        <row r="192">
          <cell r="A192">
            <v>241</v>
          </cell>
          <cell r="B192" t="str">
            <v>BELAMCANDA chinensis</v>
          </cell>
        </row>
        <row r="193">
          <cell r="A193">
            <v>34</v>
          </cell>
          <cell r="B193" t="str">
            <v>BALSAMORHIZA sagittata</v>
          </cell>
        </row>
        <row r="194">
          <cell r="A194">
            <v>101</v>
          </cell>
          <cell r="B194" t="str">
            <v>AUBRIETA x cultorum 'Whitewell Gem'</v>
          </cell>
        </row>
        <row r="195">
          <cell r="A195">
            <v>24</v>
          </cell>
          <cell r="B195" t="str">
            <v>AUBRIETA x cultorum 'Royal Red'</v>
          </cell>
        </row>
        <row r="196">
          <cell r="A196">
            <v>22</v>
          </cell>
          <cell r="B196" t="str">
            <v>AUBRIETA x cultorum 'Royal Blue'</v>
          </cell>
        </row>
        <row r="197">
          <cell r="A197">
            <v>96</v>
          </cell>
          <cell r="B197" t="str">
            <v>AUBRIETA x cultorum 'Pixie Pearls'</v>
          </cell>
        </row>
        <row r="198">
          <cell r="A198">
            <v>25</v>
          </cell>
          <cell r="B198" t="str">
            <v>AUBRIETA x cultorum 'Cascade Red'</v>
          </cell>
        </row>
        <row r="199">
          <cell r="A199">
            <v>23</v>
          </cell>
          <cell r="B199" t="str">
            <v>AUBRIETA x cultorum 'Cascade Purple'</v>
          </cell>
        </row>
        <row r="200">
          <cell r="A200">
            <v>21</v>
          </cell>
          <cell r="B200" t="str">
            <v>AUBRIETA x cultorum 'Cascade Blue'</v>
          </cell>
        </row>
        <row r="201">
          <cell r="A201">
            <v>20</v>
          </cell>
          <cell r="B201" t="str">
            <v>ASTRANTIA maxima</v>
          </cell>
        </row>
        <row r="202">
          <cell r="A202">
            <v>50</v>
          </cell>
          <cell r="B202" t="str">
            <v>ASTRANTIA Major-Hybr. 'Rosensinfonie'</v>
          </cell>
        </row>
        <row r="203">
          <cell r="A203">
            <v>62</v>
          </cell>
          <cell r="B203" t="str">
            <v>ASTRANTIA major</v>
          </cell>
        </row>
        <row r="204">
          <cell r="A204">
            <v>61</v>
          </cell>
          <cell r="B204" t="str">
            <v>ASTER novi-belgii</v>
          </cell>
        </row>
        <row r="205">
          <cell r="A205">
            <v>60</v>
          </cell>
          <cell r="B205" t="str">
            <v>ASTER macrophyllus</v>
          </cell>
        </row>
        <row r="206">
          <cell r="A206">
            <v>40</v>
          </cell>
          <cell r="B206" t="str">
            <v>ASTER alpinus 'Happy End'</v>
          </cell>
        </row>
        <row r="207">
          <cell r="A207">
            <v>59</v>
          </cell>
          <cell r="B207" t="str">
            <v>ASTER alpinus 'Dunkle Schöne'</v>
          </cell>
        </row>
        <row r="208">
          <cell r="A208">
            <v>58</v>
          </cell>
          <cell r="B208" t="str">
            <v>ASTER alpinus 'Albus'</v>
          </cell>
        </row>
        <row r="209">
          <cell r="A209">
            <v>39</v>
          </cell>
          <cell r="B209" t="str">
            <v>ASTER alpinus</v>
          </cell>
        </row>
        <row r="210">
          <cell r="A210">
            <v>54</v>
          </cell>
          <cell r="B210" t="str">
            <v>ARUNCUS dioicus</v>
          </cell>
        </row>
        <row r="211">
          <cell r="A211">
            <v>57</v>
          </cell>
          <cell r="B211" t="str">
            <v>ARUNCUS aethusifolius Noble Spirit</v>
          </cell>
        </row>
        <row r="212">
          <cell r="A212">
            <v>11</v>
          </cell>
          <cell r="B212" t="str">
            <v>ARTEMISIA absinthium</v>
          </cell>
        </row>
        <row r="213">
          <cell r="A213">
            <v>56</v>
          </cell>
          <cell r="B213" t="str">
            <v>ARMERIA maritima 'Alba'</v>
          </cell>
        </row>
        <row r="214">
          <cell r="A214">
            <v>55</v>
          </cell>
          <cell r="B214" t="str">
            <v>ARMERIA maritima 'Morning Star Deep Pink'</v>
          </cell>
        </row>
        <row r="215">
          <cell r="A215">
            <v>36</v>
          </cell>
          <cell r="B215" t="str">
            <v>ARENARIA montana Avalanche, Snowwite</v>
          </cell>
        </row>
        <row r="216">
          <cell r="A216">
            <v>239</v>
          </cell>
          <cell r="B216" t="str">
            <v>ARCTOSTAPHYLOS uva-ursi</v>
          </cell>
        </row>
        <row r="217">
          <cell r="A217">
            <v>164</v>
          </cell>
          <cell r="B217" t="str">
            <v>ARABIS procurrens 'Glacier'</v>
          </cell>
        </row>
        <row r="218">
          <cell r="A218">
            <v>52</v>
          </cell>
          <cell r="B218" t="str">
            <v>ARABIS caucasica 'Compinkie'</v>
          </cell>
        </row>
        <row r="219">
          <cell r="A219">
            <v>51</v>
          </cell>
          <cell r="B219" t="str">
            <v>ARABIS caucasica 'Pixie Cream'</v>
          </cell>
        </row>
        <row r="220">
          <cell r="A220">
            <v>64</v>
          </cell>
          <cell r="B220" t="str">
            <v>ANTIRRHINUM braun-blanquetii</v>
          </cell>
        </row>
        <row r="221">
          <cell r="A221">
            <v>78</v>
          </cell>
          <cell r="B221" t="str">
            <v>ANTENNARIA dioica 'Rubra'</v>
          </cell>
        </row>
        <row r="222">
          <cell r="A222">
            <v>79</v>
          </cell>
          <cell r="B222" t="str">
            <v>ANTENNARIA dioica 'Rubra'</v>
          </cell>
        </row>
        <row r="223">
          <cell r="A223">
            <v>76</v>
          </cell>
          <cell r="B223" t="str">
            <v>ANEMONE multifida 'Major'</v>
          </cell>
        </row>
        <row r="224">
          <cell r="A224">
            <v>1</v>
          </cell>
          <cell r="B224" t="str">
            <v>ANEMONE multifida 'Rubra'</v>
          </cell>
        </row>
        <row r="225">
          <cell r="A225">
            <v>67</v>
          </cell>
          <cell r="B225" t="str">
            <v>ANEMONE hupehensis</v>
          </cell>
        </row>
        <row r="226">
          <cell r="A226">
            <v>212</v>
          </cell>
          <cell r="B226" t="str">
            <v>ANDROSACE villosa</v>
          </cell>
        </row>
        <row r="227">
          <cell r="A227">
            <v>213</v>
          </cell>
          <cell r="B227" t="str">
            <v>ANDROSACE villosa</v>
          </cell>
        </row>
        <row r="228">
          <cell r="A228">
            <v>65</v>
          </cell>
          <cell r="B228" t="str">
            <v>ANDROSACE villosa</v>
          </cell>
        </row>
        <row r="229">
          <cell r="A229">
            <v>66</v>
          </cell>
          <cell r="B229" t="str">
            <v>ANDROSACE villosa</v>
          </cell>
        </row>
        <row r="230">
          <cell r="A230">
            <v>206</v>
          </cell>
          <cell r="B230" t="str">
            <v>ANACYCLUS pyrethrum var. depressus f. compactum 'Silberkissen'</v>
          </cell>
        </row>
        <row r="231">
          <cell r="A231">
            <v>152</v>
          </cell>
          <cell r="B231" t="str">
            <v>AMSONIA hubrichtii</v>
          </cell>
        </row>
        <row r="232">
          <cell r="A232">
            <v>207</v>
          </cell>
          <cell r="B232" t="str">
            <v>ALYSSUM montanum 'Tekara'(TM)</v>
          </cell>
        </row>
        <row r="233">
          <cell r="A233">
            <v>205</v>
          </cell>
          <cell r="B233" t="str">
            <v>ALYSSUM montanum 'Luna'</v>
          </cell>
        </row>
        <row r="234">
          <cell r="A234">
            <v>210</v>
          </cell>
          <cell r="B234" t="str">
            <v>ALCHEMILLA mollis 'Select'</v>
          </cell>
        </row>
        <row r="235">
          <cell r="A235">
            <v>204</v>
          </cell>
          <cell r="B235" t="str">
            <v>ALCHEMILLA alpina</v>
          </cell>
        </row>
        <row r="236">
          <cell r="A236">
            <v>209</v>
          </cell>
          <cell r="B236" t="str">
            <v>AETHIONEMA membranaceum</v>
          </cell>
        </row>
        <row r="237">
          <cell r="A237">
            <v>208</v>
          </cell>
          <cell r="B237" t="str">
            <v>AETHIONEMA grandiflorum</v>
          </cell>
        </row>
        <row r="238">
          <cell r="A238">
            <v>150</v>
          </cell>
          <cell r="B238" t="str">
            <v>ACANTHUS mollis</v>
          </cell>
        </row>
        <row r="239">
          <cell r="A239">
            <v>0</v>
          </cell>
          <cell r="B239" t="str">
            <v>LAVANDA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 (2)"/>
      <sheetName val="Лист1"/>
      <sheetName val="Лист3"/>
      <sheetName val="Лист2"/>
    </sheetNames>
    <sheetDataSet>
      <sheetData sheetId="0"/>
      <sheetData sheetId="1">
        <row r="2">
          <cell r="A2">
            <v>159</v>
          </cell>
          <cell r="B2" t="str">
            <v>PENNISETUM orientale</v>
          </cell>
        </row>
        <row r="3">
          <cell r="A3">
            <v>165</v>
          </cell>
          <cell r="B3" t="str">
            <v>PENNISETUM alopecuroides</v>
          </cell>
        </row>
        <row r="4">
          <cell r="A4">
            <v>161</v>
          </cell>
          <cell r="B4" t="str">
            <v>MUHLENBERGIA reverchonii Undaunted®</v>
          </cell>
        </row>
        <row r="5">
          <cell r="A5">
            <v>87</v>
          </cell>
          <cell r="B5" t="str">
            <v>MOLINIA caerulea ssp.caerulea</v>
          </cell>
        </row>
        <row r="6">
          <cell r="A6">
            <v>223</v>
          </cell>
          <cell r="B6" t="str">
            <v>MOLINIA caerulea ssp. arundinacea</v>
          </cell>
        </row>
        <row r="7">
          <cell r="A7">
            <v>222</v>
          </cell>
          <cell r="B7" t="str">
            <v>MISCANTHUS sinensis 'New Hybrids'</v>
          </cell>
        </row>
        <row r="8">
          <cell r="A8">
            <v>224</v>
          </cell>
          <cell r="B8" t="str">
            <v>MISCANTHUS sinensis 'Early Hybrids'</v>
          </cell>
        </row>
        <row r="9">
          <cell r="A9">
            <v>225</v>
          </cell>
          <cell r="B9" t="str">
            <v>MILIUM effusum 'Aureum'</v>
          </cell>
        </row>
        <row r="10">
          <cell r="A10">
            <v>226</v>
          </cell>
          <cell r="B10" t="str">
            <v>MELICA ciliata</v>
          </cell>
        </row>
        <row r="11">
          <cell r="A11">
            <v>227</v>
          </cell>
          <cell r="B11" t="str">
            <v>JUNCUS inflexus</v>
          </cell>
        </row>
        <row r="12">
          <cell r="A12">
            <v>95</v>
          </cell>
          <cell r="B12" t="str">
            <v>FESTUCA scoparia</v>
          </cell>
        </row>
        <row r="13">
          <cell r="A13">
            <v>228</v>
          </cell>
          <cell r="B13" t="str">
            <v>FESTUCA glauca 'Blue Select'</v>
          </cell>
        </row>
        <row r="14">
          <cell r="A14">
            <v>19</v>
          </cell>
          <cell r="B14" t="str">
            <v>ERAGROSTIS spectabilis</v>
          </cell>
        </row>
        <row r="15">
          <cell r="A15">
            <v>153</v>
          </cell>
          <cell r="B15" t="str">
            <v>DESCHAMPSIA cespitosa 'Pixie Fountain'</v>
          </cell>
        </row>
        <row r="16">
          <cell r="A16">
            <v>77</v>
          </cell>
          <cell r="B16" t="str">
            <v>ANDROPOGON scoparius</v>
          </cell>
        </row>
        <row r="17">
          <cell r="A17">
            <v>154</v>
          </cell>
          <cell r="B17" t="str">
            <v>ANDROPOGON scoparius 'Prairie Blues'</v>
          </cell>
        </row>
        <row r="18">
          <cell r="A18">
            <v>110</v>
          </cell>
          <cell r="B18" t="str">
            <v>VERONICASTRUM virginicum f. albiflorum</v>
          </cell>
        </row>
        <row r="19">
          <cell r="A19">
            <v>80</v>
          </cell>
          <cell r="B19" t="str">
            <v>VERONICASTRUM virginicum f. albiflorum</v>
          </cell>
        </row>
        <row r="20">
          <cell r="A20">
            <v>86</v>
          </cell>
          <cell r="B20" t="str">
            <v>VERONICASTRUM virginicum f. albiflorum</v>
          </cell>
        </row>
        <row r="21">
          <cell r="A21">
            <v>155</v>
          </cell>
          <cell r="B21" t="str">
            <v>VERONICA longifolia 'Pink Shades'</v>
          </cell>
        </row>
        <row r="22">
          <cell r="A22">
            <v>156</v>
          </cell>
          <cell r="B22" t="str">
            <v>VERONICA longifolia 'Alba'</v>
          </cell>
        </row>
        <row r="23">
          <cell r="A23">
            <v>157</v>
          </cell>
          <cell r="B23" t="str">
            <v>VERBENA hastata 'Blue Spires'</v>
          </cell>
        </row>
        <row r="24">
          <cell r="A24">
            <v>158</v>
          </cell>
          <cell r="B24" t="str">
            <v>VERBASCUM phoeniceum 'Rosetta'</v>
          </cell>
        </row>
        <row r="25">
          <cell r="A25">
            <v>13</v>
          </cell>
          <cell r="B25" t="str">
            <v>VERBASCUM chaixii</v>
          </cell>
        </row>
        <row r="26">
          <cell r="A26">
            <v>12</v>
          </cell>
          <cell r="B26" t="str">
            <v>PETRORHAGIA saxifraga Baby Breath (TUNICA)</v>
          </cell>
        </row>
        <row r="27">
          <cell r="A27">
            <v>14</v>
          </cell>
          <cell r="B27" t="str">
            <v>TROLLIUS europaeus f. compactus 'Lemon Supreme'</v>
          </cell>
        </row>
        <row r="28">
          <cell r="A28">
            <v>15</v>
          </cell>
          <cell r="B28" t="str">
            <v>TROLLIUS chinensis 'Golden Queen'</v>
          </cell>
        </row>
        <row r="29">
          <cell r="A29">
            <v>16</v>
          </cell>
          <cell r="B29" t="str">
            <v>TRIFOLIUM rubens f. album 'Frosty Feathers'</v>
          </cell>
        </row>
        <row r="30">
          <cell r="A30">
            <v>17</v>
          </cell>
          <cell r="B30" t="str">
            <v>THYMUS vulgaris 'Standard Winter'</v>
          </cell>
        </row>
        <row r="31">
          <cell r="A31">
            <v>18</v>
          </cell>
          <cell r="B31" t="str">
            <v>TIARELLA wherryi</v>
          </cell>
        </row>
        <row r="32">
          <cell r="A32">
            <v>6</v>
          </cell>
          <cell r="B32" t="str">
            <v>THYMUS serpyllum 'Magic Carpet'</v>
          </cell>
        </row>
        <row r="33">
          <cell r="A33">
            <v>7</v>
          </cell>
          <cell r="B33" t="str">
            <v>THYMUS serpyllum hort.</v>
          </cell>
        </row>
        <row r="34">
          <cell r="A34">
            <v>5</v>
          </cell>
          <cell r="B34" t="str">
            <v>STACHYS macrantha 'Morning Blush'</v>
          </cell>
        </row>
        <row r="35">
          <cell r="A35">
            <v>8</v>
          </cell>
          <cell r="B35" t="str">
            <v>STACHYS macrantha 'Morning Blush'</v>
          </cell>
        </row>
        <row r="36">
          <cell r="A36">
            <v>83</v>
          </cell>
          <cell r="B36" t="str">
            <v>STACHYS macrantha</v>
          </cell>
        </row>
        <row r="37">
          <cell r="A37">
            <v>84</v>
          </cell>
          <cell r="B37" t="str">
            <v>STACHYS macrantha</v>
          </cell>
        </row>
        <row r="38">
          <cell r="A38">
            <v>85</v>
          </cell>
          <cell r="B38" t="str">
            <v>STACHYS macrantha</v>
          </cell>
        </row>
        <row r="39">
          <cell r="A39">
            <v>126</v>
          </cell>
          <cell r="B39" t="str">
            <v>SAXIFRAGA longifolia</v>
          </cell>
        </row>
        <row r="40">
          <cell r="A40">
            <v>111</v>
          </cell>
          <cell r="B40" t="str">
            <v>SAXIFRAGA aspera</v>
          </cell>
        </row>
        <row r="41">
          <cell r="A41">
            <v>127</v>
          </cell>
          <cell r="B41" t="str">
            <v>SAXIFRAGA x arendsii 'Schneeteppich'</v>
          </cell>
        </row>
        <row r="42">
          <cell r="A42">
            <v>128</v>
          </cell>
          <cell r="B42" t="str">
            <v>SAXIFRAGA x arendsii 'Purpurteppich'</v>
          </cell>
        </row>
        <row r="43">
          <cell r="A43">
            <v>129</v>
          </cell>
          <cell r="B43" t="str">
            <v>SAXIFRAGA x arendsii 'Purpurteppich'</v>
          </cell>
        </row>
        <row r="44">
          <cell r="A44">
            <v>130</v>
          </cell>
          <cell r="B44" t="str">
            <v>SAXIFRAGA x arendsii 'Purpurteppich'</v>
          </cell>
        </row>
        <row r="45">
          <cell r="A45">
            <v>131</v>
          </cell>
          <cell r="B45" t="str">
            <v>SAXIFRAGA x arendsii 'Blütenteppich'</v>
          </cell>
        </row>
        <row r="46">
          <cell r="A46">
            <v>132</v>
          </cell>
          <cell r="B46" t="str">
            <v>SAPONARIA pumilio</v>
          </cell>
        </row>
        <row r="47">
          <cell r="A47">
            <v>133</v>
          </cell>
          <cell r="B47" t="str">
            <v>SAPONARIA pumilio</v>
          </cell>
        </row>
        <row r="48">
          <cell r="A48">
            <v>114</v>
          </cell>
          <cell r="B48" t="str">
            <v>SAPONARIA ocymoides 'Snow Tip'</v>
          </cell>
        </row>
        <row r="49">
          <cell r="A49">
            <v>37</v>
          </cell>
          <cell r="B49" t="str">
            <v>SALVIA nemorosa 'Rosakönigin'</v>
          </cell>
        </row>
        <row r="50">
          <cell r="A50">
            <v>38</v>
          </cell>
          <cell r="B50" t="str">
            <v>SALVIA nemorosa 'Rosakönigin'</v>
          </cell>
        </row>
        <row r="51">
          <cell r="A51">
            <v>115</v>
          </cell>
          <cell r="B51" t="str">
            <v>SALVIA nemorosa 'Blaukönigin'</v>
          </cell>
        </row>
        <row r="52">
          <cell r="A52">
            <v>184</v>
          </cell>
          <cell r="B52" t="str">
            <v>SALVIA lyrata 'Purple Knockout'</v>
          </cell>
        </row>
        <row r="53">
          <cell r="A53">
            <v>166</v>
          </cell>
          <cell r="B53" t="str">
            <v>ECHINACEA purpurea 'Green Twister'</v>
          </cell>
        </row>
        <row r="54">
          <cell r="A54">
            <v>214</v>
          </cell>
          <cell r="B54" t="str">
            <v>ECHINACEA Purpurea-Hybr. 'Cheyenne Spirit'</v>
          </cell>
        </row>
        <row r="55">
          <cell r="A55">
            <v>179</v>
          </cell>
          <cell r="B55" t="str">
            <v>ECHINACEA purpurea 'Baby Swan Pink'</v>
          </cell>
        </row>
        <row r="56">
          <cell r="A56">
            <v>63</v>
          </cell>
          <cell r="B56" t="str">
            <v>ECHINACEA purpurea 'Alba'</v>
          </cell>
        </row>
        <row r="57">
          <cell r="A57">
            <v>151</v>
          </cell>
          <cell r="B57" t="str">
            <v>ECHINACEA purpurea 'Doubledecker'</v>
          </cell>
        </row>
        <row r="58">
          <cell r="A58">
            <v>121</v>
          </cell>
          <cell r="B58" t="str">
            <v>RUDBECKIA hirta 'Autumn Colors'</v>
          </cell>
        </row>
        <row r="59">
          <cell r="A59">
            <v>119</v>
          </cell>
          <cell r="B59" t="str">
            <v>RUDBECKIA hirta 'Autumn Colors'</v>
          </cell>
        </row>
        <row r="60">
          <cell r="A60">
            <v>183</v>
          </cell>
          <cell r="B60" t="str">
            <v>RUDBECKIA fulgida var. sullivantii 'Goldsturm'</v>
          </cell>
        </row>
        <row r="61">
          <cell r="A61">
            <v>182</v>
          </cell>
          <cell r="B61" t="str">
            <v>RODGERSIA Henrici-Hybr.</v>
          </cell>
        </row>
        <row r="62">
          <cell r="A62">
            <v>88</v>
          </cell>
          <cell r="B62" t="str">
            <v>RODGERSIA aesculifolia</v>
          </cell>
        </row>
        <row r="63">
          <cell r="A63">
            <v>116</v>
          </cell>
          <cell r="B63" t="str">
            <v>RHODODENDRON ferrugineum</v>
          </cell>
        </row>
        <row r="64">
          <cell r="A64">
            <v>117</v>
          </cell>
          <cell r="B64" t="str">
            <v>RHODODENDRON ferrugineum</v>
          </cell>
        </row>
        <row r="65">
          <cell r="A65">
            <v>120</v>
          </cell>
          <cell r="B65" t="str">
            <v>RHODODENDRON ferrugineum</v>
          </cell>
        </row>
        <row r="66">
          <cell r="A66">
            <v>118</v>
          </cell>
          <cell r="B66" t="str">
            <v>RHODIOLA rosea</v>
          </cell>
        </row>
        <row r="67">
          <cell r="A67">
            <v>122</v>
          </cell>
          <cell r="B67" t="str">
            <v>RHODIOLA rosea</v>
          </cell>
        </row>
        <row r="68">
          <cell r="A68">
            <v>89</v>
          </cell>
          <cell r="B68" t="str">
            <v>RHODIOLA rosea</v>
          </cell>
        </row>
        <row r="69">
          <cell r="A69">
            <v>123</v>
          </cell>
          <cell r="B69" t="str">
            <v>POTENTILLA nepalensis 'Miss Willmott'</v>
          </cell>
        </row>
        <row r="70">
          <cell r="A70">
            <v>124</v>
          </cell>
          <cell r="B70" t="str">
            <v>POTENTILLA atrosanguinea var. argyrophylla 'Scarlet Starlit'</v>
          </cell>
        </row>
        <row r="71">
          <cell r="A71">
            <v>193</v>
          </cell>
          <cell r="B71" t="str">
            <v>POLYGONUM virginianum 'Variegatum'</v>
          </cell>
        </row>
        <row r="72">
          <cell r="A72">
            <v>180</v>
          </cell>
          <cell r="B72" t="str">
            <v>POLYGONATUM odoratum</v>
          </cell>
        </row>
        <row r="73">
          <cell r="A73">
            <v>192</v>
          </cell>
          <cell r="B73" t="str">
            <v>PHYSOSTEGIA virginiana 'Rosea'</v>
          </cell>
        </row>
        <row r="74">
          <cell r="A74">
            <v>190</v>
          </cell>
          <cell r="B74" t="str">
            <v>PHYSOSTEGIA virginiana 'Alba'</v>
          </cell>
        </row>
        <row r="75">
          <cell r="A75">
            <v>125</v>
          </cell>
          <cell r="B75" t="str">
            <v>PEROVSKIA atriplicifolia</v>
          </cell>
        </row>
        <row r="76">
          <cell r="A76">
            <v>189</v>
          </cell>
          <cell r="B76" t="str">
            <v>PELTIPHYLLUM peltatum</v>
          </cell>
        </row>
        <row r="77">
          <cell r="A77">
            <v>191</v>
          </cell>
          <cell r="B77" t="str">
            <v>NEPETA racemosa 'Alba'</v>
          </cell>
        </row>
        <row r="78">
          <cell r="A78">
            <v>194</v>
          </cell>
          <cell r="B78" t="str">
            <v>NEPETA racemosa</v>
          </cell>
        </row>
        <row r="79">
          <cell r="A79">
            <v>195</v>
          </cell>
          <cell r="B79" t="str">
            <v>NEPETA racemosa 'Felix'</v>
          </cell>
        </row>
        <row r="80">
          <cell r="A80">
            <v>3</v>
          </cell>
          <cell r="B80" t="str">
            <v>Standard Sedum Mix for Green Roofs</v>
          </cell>
        </row>
        <row r="81">
          <cell r="A81">
            <v>9</v>
          </cell>
          <cell r="B81" t="str">
            <v>SEDUM mix England-South Scandinavia</v>
          </cell>
        </row>
        <row r="82">
          <cell r="A82">
            <v>2</v>
          </cell>
          <cell r="B82" t="str">
            <v>SEDUM Mix for Green Walls &amp; Roofs</v>
          </cell>
        </row>
        <row r="83">
          <cell r="A83">
            <v>10</v>
          </cell>
          <cell r="B83" t="str">
            <v>MONARDA didyma Goldmelisse</v>
          </cell>
        </row>
        <row r="84">
          <cell r="A84">
            <v>90</v>
          </cell>
          <cell r="B84" t="str">
            <v>MONARDA Citriodora-Hybr. 'Bergamo'</v>
          </cell>
        </row>
        <row r="85">
          <cell r="A85">
            <v>196</v>
          </cell>
          <cell r="B85" t="str">
            <v>MONARDA bradburiana</v>
          </cell>
        </row>
        <row r="86">
          <cell r="A86">
            <v>197</v>
          </cell>
          <cell r="B86" t="str">
            <v>MONARDA bradburiana</v>
          </cell>
        </row>
        <row r="87">
          <cell r="A87">
            <v>199</v>
          </cell>
          <cell r="B87" t="str">
            <v>MONARDA bradburiana</v>
          </cell>
        </row>
        <row r="88">
          <cell r="A88">
            <v>200</v>
          </cell>
          <cell r="B88" t="str">
            <v>MONARDA bradburiana</v>
          </cell>
        </row>
        <row r="89">
          <cell r="A89">
            <v>202</v>
          </cell>
          <cell r="B89" t="str">
            <v>MECONOPSIS cambrica 'Frances Perry'</v>
          </cell>
        </row>
        <row r="90">
          <cell r="A90">
            <v>203</v>
          </cell>
          <cell r="B90" t="str">
            <v>MECONOPSIS cambrica 'Aurantiaca'</v>
          </cell>
        </row>
        <row r="91">
          <cell r="A91">
            <v>162</v>
          </cell>
          <cell r="B91" t="str">
            <v>MACLEAYA microcarpa</v>
          </cell>
        </row>
        <row r="92">
          <cell r="A92">
            <v>188</v>
          </cell>
          <cell r="B92" t="str">
            <v>LYTHRUM salicaria 'Happy Lights'</v>
          </cell>
        </row>
        <row r="93">
          <cell r="A93">
            <v>187</v>
          </cell>
          <cell r="B93" t="str">
            <v>LYSIMACHIA punctata</v>
          </cell>
        </row>
        <row r="94">
          <cell r="A94">
            <v>186</v>
          </cell>
          <cell r="B94" t="str">
            <v>LYSIMACHIA clethroides</v>
          </cell>
        </row>
        <row r="95">
          <cell r="A95">
            <v>185</v>
          </cell>
          <cell r="B95" t="str">
            <v>LYCHNIS chalcedonica 'Rauhreif'</v>
          </cell>
        </row>
        <row r="96">
          <cell r="A96">
            <v>233</v>
          </cell>
          <cell r="B96" t="str">
            <v>LYCHNIS chalcedonica</v>
          </cell>
        </row>
        <row r="97">
          <cell r="A97">
            <v>230</v>
          </cell>
          <cell r="B97" t="str">
            <v>LYCHNIS alpina 'Snow Flurry'</v>
          </cell>
        </row>
        <row r="98">
          <cell r="A98">
            <v>231</v>
          </cell>
          <cell r="B98" t="str">
            <v>LYCHNIS alpina</v>
          </cell>
        </row>
        <row r="99">
          <cell r="A99">
            <v>232</v>
          </cell>
          <cell r="B99" t="str">
            <v>LIMONIUM latifolium</v>
          </cell>
        </row>
        <row r="100">
          <cell r="A100">
            <v>217</v>
          </cell>
          <cell r="B100" t="str">
            <v>LILIUM szovitsianum</v>
          </cell>
        </row>
        <row r="101">
          <cell r="A101">
            <v>229</v>
          </cell>
          <cell r="B101" t="str">
            <v>LIGULARIA dentata 'Midnight Lady'</v>
          </cell>
        </row>
        <row r="102">
          <cell r="A102">
            <v>177</v>
          </cell>
          <cell r="B102" t="str">
            <v>LEWISIA cotyledon 'Yellow'</v>
          </cell>
        </row>
        <row r="103">
          <cell r="A103">
            <v>93</v>
          </cell>
          <cell r="B103" t="str">
            <v>LEWISIA cotyledon 'Red-Purple'</v>
          </cell>
        </row>
        <row r="104">
          <cell r="A104">
            <v>176</v>
          </cell>
          <cell r="B104" t="str">
            <v>LEWISIA cotyledon 'Alba'</v>
          </cell>
        </row>
        <row r="105">
          <cell r="A105">
            <v>175</v>
          </cell>
          <cell r="B105" t="str">
            <v>LEONTOPODIUM alpinum</v>
          </cell>
        </row>
        <row r="106">
          <cell r="A106">
            <v>236</v>
          </cell>
          <cell r="B106" t="str">
            <v>LATHYRUS latifolius 'White Pearl'</v>
          </cell>
        </row>
        <row r="107">
          <cell r="A107">
            <v>240</v>
          </cell>
          <cell r="B107" t="str">
            <v>LATHYRUS latifolius 'Red Pearl'</v>
          </cell>
        </row>
        <row r="108">
          <cell r="A108">
            <v>109</v>
          </cell>
          <cell r="B108" t="str">
            <v>KNIPHOFIA hirsuta 'Fire Dance'</v>
          </cell>
        </row>
        <row r="109">
          <cell r="A109">
            <v>92</v>
          </cell>
          <cell r="B109" t="str">
            <v>JOVIBARBA heuffelii</v>
          </cell>
        </row>
        <row r="110">
          <cell r="A110">
            <v>148</v>
          </cell>
          <cell r="B110" t="str">
            <v>ISOPYRUM thalictroides</v>
          </cell>
        </row>
        <row r="111">
          <cell r="A111">
            <v>234</v>
          </cell>
          <cell r="B111" t="str">
            <v>IRIS versicolor 'Kermesina'</v>
          </cell>
        </row>
        <row r="112">
          <cell r="A112">
            <v>238</v>
          </cell>
          <cell r="B112" t="str">
            <v>IRIS spuria</v>
          </cell>
        </row>
        <row r="113">
          <cell r="A113">
            <v>242</v>
          </cell>
          <cell r="B113" t="str">
            <v>IRIS pseudacorus</v>
          </cell>
        </row>
        <row r="114">
          <cell r="A114">
            <v>91</v>
          </cell>
          <cell r="B114" t="str">
            <v>IBERIS spathulata</v>
          </cell>
        </row>
        <row r="115">
          <cell r="A115">
            <v>178</v>
          </cell>
          <cell r="B115" t="str">
            <v>IBERIS sempervirens 'Schneeflocke'</v>
          </cell>
        </row>
        <row r="116">
          <cell r="A116">
            <v>4</v>
          </cell>
          <cell r="B116" t="str">
            <v>HYSSOPUS officinalis ssp. aristatus</v>
          </cell>
        </row>
        <row r="117">
          <cell r="A117">
            <v>160</v>
          </cell>
          <cell r="B117" t="str">
            <v>HYSSOPUS officinalis 'Albus'</v>
          </cell>
        </row>
        <row r="118">
          <cell r="A118">
            <v>174</v>
          </cell>
          <cell r="B118" t="str">
            <v>HORMINUM pyrenaicum f. alboviolaceum (Album)</v>
          </cell>
        </row>
        <row r="119">
          <cell r="A119">
            <v>173</v>
          </cell>
          <cell r="B119" t="str">
            <v>HEUCHERA sanguinea 'Leuchtkäfer'</v>
          </cell>
        </row>
        <row r="120">
          <cell r="A120">
            <v>168</v>
          </cell>
          <cell r="B120" t="str">
            <v>HEUCHERA americana 'Palace Purple Select'</v>
          </cell>
        </row>
        <row r="121">
          <cell r="A121">
            <v>172</v>
          </cell>
          <cell r="B121" t="str">
            <v>HEUCHERA cylindrica</v>
          </cell>
        </row>
        <row r="122">
          <cell r="A122">
            <v>171</v>
          </cell>
          <cell r="B122" t="str">
            <v>HEUCHERA americana 'Dale's Strain'</v>
          </cell>
        </row>
        <row r="123">
          <cell r="A123">
            <v>167</v>
          </cell>
          <cell r="B123" t="str">
            <v>HELENIUM autumnale 'Helena Red Shades'</v>
          </cell>
        </row>
        <row r="124">
          <cell r="A124">
            <v>170</v>
          </cell>
          <cell r="B124" t="str">
            <v>GAILLARDIA aristata 'Granada'(TM)</v>
          </cell>
        </row>
        <row r="125">
          <cell r="A125">
            <v>33</v>
          </cell>
          <cell r="B125" t="str">
            <v>GYPSOPHILA repens 'Filou White'</v>
          </cell>
        </row>
        <row r="126">
          <cell r="A126">
            <v>169</v>
          </cell>
          <cell r="B126" t="str">
            <v>GONIOLIMON collinum 'Sea Spray'</v>
          </cell>
        </row>
        <row r="127">
          <cell r="A127">
            <v>136</v>
          </cell>
          <cell r="B127" t="str">
            <v>GEUM chiloense 'Sunrise'</v>
          </cell>
        </row>
        <row r="128">
          <cell r="A128">
            <v>149</v>
          </cell>
          <cell r="B128" t="str">
            <v>GEUM chiloense 'Blazing Sunset'</v>
          </cell>
        </row>
        <row r="129">
          <cell r="A129">
            <v>235</v>
          </cell>
          <cell r="B129" t="str">
            <v>GAURA lindheimeri</v>
          </cell>
        </row>
        <row r="130">
          <cell r="A130">
            <v>137</v>
          </cell>
          <cell r="B130" t="str">
            <v>GAILLARDIA aristata 'Mesa Yellow' F1</v>
          </cell>
        </row>
        <row r="131">
          <cell r="A131">
            <v>105</v>
          </cell>
          <cell r="B131" t="str">
            <v>GAILLARDIA aristata 'Arizona Red Shades'</v>
          </cell>
        </row>
        <row r="132">
          <cell r="A132">
            <v>75</v>
          </cell>
          <cell r="B132" t="str">
            <v>EUPHORBIA griffithii</v>
          </cell>
        </row>
        <row r="133">
          <cell r="A133">
            <v>106</v>
          </cell>
          <cell r="B133" t="str">
            <v>EUPHORBIA griffithii</v>
          </cell>
        </row>
        <row r="134">
          <cell r="A134">
            <v>107</v>
          </cell>
          <cell r="B134" t="str">
            <v>EUPHORBIA griffithii</v>
          </cell>
        </row>
        <row r="135">
          <cell r="A135">
            <v>108</v>
          </cell>
          <cell r="B135" t="str">
            <v>EUPHORBIA griffithii</v>
          </cell>
        </row>
        <row r="136">
          <cell r="A136">
            <v>94</v>
          </cell>
          <cell r="B136" t="str">
            <v>EUPHORBIA corallioides</v>
          </cell>
        </row>
        <row r="137">
          <cell r="A137">
            <v>100</v>
          </cell>
          <cell r="B137" t="str">
            <v>EUPATORIUM maculatum 'Atropurpureum'</v>
          </cell>
        </row>
        <row r="138">
          <cell r="A138">
            <v>104</v>
          </cell>
          <cell r="B138" t="str">
            <v>EUPATORIUM fistulosum f. albidum 'Ivory Towers'</v>
          </cell>
        </row>
        <row r="139">
          <cell r="A139">
            <v>142</v>
          </cell>
          <cell r="B139" t="str">
            <v>ERIGERON speciosus 'Rosa Juwel'</v>
          </cell>
        </row>
        <row r="140">
          <cell r="A140">
            <v>141</v>
          </cell>
          <cell r="B140" t="str">
            <v>ERIGERON glaucus 'Albus'</v>
          </cell>
        </row>
        <row r="141">
          <cell r="A141">
            <v>237</v>
          </cell>
          <cell r="B141" t="str">
            <v>EREMURUS robustus</v>
          </cell>
        </row>
        <row r="142">
          <cell r="A142">
            <v>135</v>
          </cell>
          <cell r="B142" t="str">
            <v>EREMURUS x isabellinus 'Erfo-Hybrids'</v>
          </cell>
        </row>
        <row r="143">
          <cell r="A143">
            <v>143</v>
          </cell>
          <cell r="B143" t="str">
            <v>ECHINOPS ritro ssp. ruthenicus 'Platinum Blue'</v>
          </cell>
        </row>
        <row r="144">
          <cell r="A144">
            <v>147</v>
          </cell>
          <cell r="B144" t="str">
            <v>DELPHINIUM elatum New Millennium F1-Hybr. New Millennium Series 'Double Stars'</v>
          </cell>
        </row>
        <row r="145">
          <cell r="A145">
            <v>134</v>
          </cell>
          <cell r="B145" t="str">
            <v>DELPHINIUM elatum New Millennium F1-Hybr. New Millennium Series 'Double Innocence'</v>
          </cell>
        </row>
        <row r="146">
          <cell r="A146">
            <v>146</v>
          </cell>
          <cell r="B146" t="str">
            <v>DELPHINIUM elatum New Millennium F1-Hybr. New Millennium Series 'Blue Lace'</v>
          </cell>
        </row>
        <row r="147">
          <cell r="A147">
            <v>145</v>
          </cell>
          <cell r="B147" t="str">
            <v>DELPHINIUM elatum New Millennium F1-Hybr. New Millennium Series 'Dusky Maidens'</v>
          </cell>
        </row>
        <row r="148">
          <cell r="A148">
            <v>140</v>
          </cell>
          <cell r="B148" t="str">
            <v>DRABA oligosperma</v>
          </cell>
        </row>
        <row r="149">
          <cell r="A149">
            <v>139</v>
          </cell>
          <cell r="B149" t="str">
            <v>DRABA ramosissima</v>
          </cell>
        </row>
        <row r="150">
          <cell r="A150">
            <v>81</v>
          </cell>
          <cell r="B150" t="str">
            <v>DORONICUM orientale 'Little Leo'</v>
          </cell>
        </row>
        <row r="151">
          <cell r="A151">
            <v>112</v>
          </cell>
          <cell r="B151" t="str">
            <v>DODECATHEON meadia Deluxe mixture</v>
          </cell>
        </row>
        <row r="152">
          <cell r="A152">
            <v>138</v>
          </cell>
          <cell r="B152" t="str">
            <v>DICENTRA spectabilis 'Alba'</v>
          </cell>
        </row>
        <row r="153">
          <cell r="A153">
            <v>113</v>
          </cell>
          <cell r="B153" t="str">
            <v>DICENTRA spectabilis</v>
          </cell>
        </row>
        <row r="154">
          <cell r="A154">
            <v>181</v>
          </cell>
          <cell r="B154" t="str">
            <v>DIANTHUS deltoides 'Flashing Light'</v>
          </cell>
        </row>
        <row r="155">
          <cell r="A155">
            <v>74</v>
          </cell>
          <cell r="B155" t="str">
            <v>DIANTHUS deltoides 'Arctic Fire'</v>
          </cell>
        </row>
        <row r="156">
          <cell r="A156">
            <v>73</v>
          </cell>
          <cell r="B156" t="str">
            <v>DIANTHUS deltoides 'Albus'</v>
          </cell>
        </row>
        <row r="157">
          <cell r="A157">
            <v>216</v>
          </cell>
          <cell r="B157" t="str">
            <v>DIANTHUS carthusianorum 'Rupert's Pink'</v>
          </cell>
        </row>
        <row r="158">
          <cell r="A158">
            <v>219</v>
          </cell>
          <cell r="B158" t="str">
            <v>DELOSPERMA congestum f. album 'White Nugget'</v>
          </cell>
        </row>
        <row r="159">
          <cell r="A159">
            <v>218</v>
          </cell>
          <cell r="B159" t="str">
            <v>DELOSPERMA congestum</v>
          </cell>
        </row>
        <row r="160">
          <cell r="A160">
            <v>221</v>
          </cell>
          <cell r="B160" t="str">
            <v>DELOSPERMA cooperi</v>
          </cell>
        </row>
        <row r="161">
          <cell r="A161">
            <v>215</v>
          </cell>
          <cell r="B161" t="str">
            <v>CALLUNA vulgaris</v>
          </cell>
        </row>
        <row r="162">
          <cell r="A162">
            <v>98</v>
          </cell>
          <cell r="B162" t="str">
            <v>COREOPSIS rosea</v>
          </cell>
        </row>
        <row r="163">
          <cell r="A163">
            <v>99</v>
          </cell>
          <cell r="B163" t="str">
            <v>COREOPSIS grandiflora 'Sunray'</v>
          </cell>
        </row>
        <row r="164">
          <cell r="A164">
            <v>220</v>
          </cell>
          <cell r="B164" t="str">
            <v>COREOPSIS grandiflora 'Santa Fe'(TM)</v>
          </cell>
        </row>
        <row r="165">
          <cell r="A165">
            <v>198</v>
          </cell>
          <cell r="B165" t="str">
            <v>COREOPSIS grandiflora 'Heliot®'</v>
          </cell>
        </row>
        <row r="166">
          <cell r="A166">
            <v>103</v>
          </cell>
          <cell r="B166" t="str">
            <v>COREOPSIS grandiflora 'Early Sunrise'</v>
          </cell>
        </row>
        <row r="167">
          <cell r="A167">
            <v>102</v>
          </cell>
          <cell r="B167" t="str">
            <v>CLEMATIS tangutica</v>
          </cell>
        </row>
        <row r="168">
          <cell r="A168">
            <v>49</v>
          </cell>
          <cell r="B168" t="str">
            <v>CLEMATIS recta</v>
          </cell>
        </row>
        <row r="169">
          <cell r="A169">
            <v>82</v>
          </cell>
          <cell r="B169" t="str">
            <v>Item No. CA564</v>
          </cell>
        </row>
        <row r="170">
          <cell r="A170">
            <v>48</v>
          </cell>
          <cell r="B170" t="str">
            <v>CLEMATIS orientalis</v>
          </cell>
        </row>
        <row r="171">
          <cell r="A171">
            <v>35</v>
          </cell>
          <cell r="B171" t="str">
            <v>CLEMATIS flammula</v>
          </cell>
        </row>
        <row r="172">
          <cell r="A172">
            <v>163</v>
          </cell>
          <cell r="B172" t="str">
            <v>CLEMATIS alpina</v>
          </cell>
        </row>
        <row r="173">
          <cell r="A173">
            <v>47</v>
          </cell>
          <cell r="B173" t="str">
            <v>CIMICIFUGA ramosa 'Atropurpurea'</v>
          </cell>
        </row>
        <row r="174">
          <cell r="A174">
            <v>46</v>
          </cell>
          <cell r="B174" t="str">
            <v>CIMICIFUGA ramosa</v>
          </cell>
        </row>
        <row r="175">
          <cell r="A175">
            <v>72</v>
          </cell>
          <cell r="B175" t="str">
            <v>DENDRANTHEMA weyrichii</v>
          </cell>
        </row>
        <row r="176">
          <cell r="A176">
            <v>45</v>
          </cell>
          <cell r="B176" t="str">
            <v>LEUCANTHEMUM x superbum Nanus 'Dwarf Snow Lady'</v>
          </cell>
        </row>
        <row r="177">
          <cell r="A177">
            <v>71</v>
          </cell>
          <cell r="B177" t="str">
            <v>CHELONE lyonii 'Pink Temptation'</v>
          </cell>
        </row>
        <row r="178">
          <cell r="A178">
            <v>44</v>
          </cell>
          <cell r="B178" t="str">
            <v>CERASTIUM tomentosum var. columnae 'Silberteppich'</v>
          </cell>
        </row>
        <row r="179">
          <cell r="A179">
            <v>43</v>
          </cell>
          <cell r="B179" t="str">
            <v>CERASTIUM grandiflorum</v>
          </cell>
        </row>
        <row r="180">
          <cell r="A180">
            <v>42</v>
          </cell>
          <cell r="B180" t="str">
            <v>CERASTIUM alpinum var. lanatum</v>
          </cell>
        </row>
        <row r="181">
          <cell r="A181">
            <v>41</v>
          </cell>
          <cell r="B181" t="str">
            <v>CENTRANTHUS ruber var. coccineus</v>
          </cell>
        </row>
        <row r="182">
          <cell r="A182">
            <v>31</v>
          </cell>
          <cell r="B182" t="str">
            <v>CAMPANULA punctata</v>
          </cell>
        </row>
        <row r="183">
          <cell r="A183">
            <v>32</v>
          </cell>
          <cell r="B183" t="str">
            <v>CAMPANULA medium 'Double Mixture'</v>
          </cell>
        </row>
        <row r="184">
          <cell r="A184">
            <v>70</v>
          </cell>
          <cell r="B184" t="str">
            <v>CAMPANULA lactiflora 'New Hybrids'</v>
          </cell>
        </row>
        <row r="185">
          <cell r="A185">
            <v>30</v>
          </cell>
          <cell r="B185" t="str">
            <v>CAMPANULA glomerata 'Bellefleur White'(R)</v>
          </cell>
        </row>
        <row r="186">
          <cell r="A186">
            <v>68</v>
          </cell>
          <cell r="B186" t="str">
            <v>CAMPANULA glomerata 'Bellefleur Blue'(R)</v>
          </cell>
        </row>
        <row r="187">
          <cell r="A187">
            <v>29</v>
          </cell>
          <cell r="B187" t="str">
            <v>CAMPANULA carpatica 'White Uniform'</v>
          </cell>
        </row>
        <row r="188">
          <cell r="A188">
            <v>69</v>
          </cell>
          <cell r="B188" t="str">
            <v>CAMPANULA carpatica 'Blue Uniform'</v>
          </cell>
        </row>
        <row r="189">
          <cell r="A189">
            <v>28</v>
          </cell>
          <cell r="B189" t="str">
            <v>CALTHA leptosepala</v>
          </cell>
        </row>
        <row r="190">
          <cell r="A190">
            <v>27</v>
          </cell>
          <cell r="B190" t="str">
            <v>BRUCKENTHALIA spiculifolia</v>
          </cell>
        </row>
        <row r="191">
          <cell r="A191">
            <v>26</v>
          </cell>
          <cell r="B191" t="str">
            <v>BERGENIA cordifolia 'Winterglut'</v>
          </cell>
        </row>
        <row r="192">
          <cell r="A192">
            <v>241</v>
          </cell>
          <cell r="B192" t="str">
            <v>BELAMCANDA chinensis</v>
          </cell>
        </row>
        <row r="193">
          <cell r="A193">
            <v>34</v>
          </cell>
          <cell r="B193" t="str">
            <v>BALSAMORHIZA sagittata</v>
          </cell>
        </row>
        <row r="194">
          <cell r="A194">
            <v>101</v>
          </cell>
          <cell r="B194" t="str">
            <v>AUBRIETA x cultorum 'Whitewell Gem'</v>
          </cell>
        </row>
        <row r="195">
          <cell r="A195">
            <v>24</v>
          </cell>
          <cell r="B195" t="str">
            <v>AUBRIETA x cultorum 'Royal Red'</v>
          </cell>
        </row>
        <row r="196">
          <cell r="A196">
            <v>22</v>
          </cell>
          <cell r="B196" t="str">
            <v>AUBRIETA x cultorum 'Royal Blue'</v>
          </cell>
        </row>
        <row r="197">
          <cell r="A197">
            <v>96</v>
          </cell>
          <cell r="B197" t="str">
            <v>AUBRIETA x cultorum 'Pixie Pearls'</v>
          </cell>
        </row>
        <row r="198">
          <cell r="A198">
            <v>25</v>
          </cell>
          <cell r="B198" t="str">
            <v>AUBRIETA x cultorum 'Cascade Red'</v>
          </cell>
        </row>
        <row r="199">
          <cell r="A199">
            <v>23</v>
          </cell>
          <cell r="B199" t="str">
            <v>AUBRIETA x cultorum 'Cascade Purple'</v>
          </cell>
        </row>
        <row r="200">
          <cell r="A200">
            <v>21</v>
          </cell>
          <cell r="B200" t="str">
            <v>AUBRIETA x cultorum 'Cascade Blue'</v>
          </cell>
        </row>
        <row r="201">
          <cell r="A201">
            <v>20</v>
          </cell>
          <cell r="B201" t="str">
            <v>ASTRANTIA maxima</v>
          </cell>
        </row>
        <row r="202">
          <cell r="A202">
            <v>50</v>
          </cell>
          <cell r="B202" t="str">
            <v>ASTRANTIA Major-Hybr. 'Rosensinfonie'</v>
          </cell>
        </row>
        <row r="203">
          <cell r="A203">
            <v>62</v>
          </cell>
          <cell r="B203" t="str">
            <v>ASTRANTIA major</v>
          </cell>
        </row>
        <row r="204">
          <cell r="A204">
            <v>61</v>
          </cell>
          <cell r="B204" t="str">
            <v>ASTER novi-belgii</v>
          </cell>
        </row>
        <row r="205">
          <cell r="A205">
            <v>60</v>
          </cell>
          <cell r="B205" t="str">
            <v>ASTER macrophyllus</v>
          </cell>
        </row>
        <row r="206">
          <cell r="A206">
            <v>40</v>
          </cell>
          <cell r="B206" t="str">
            <v>ASTER alpinus 'Happy End'</v>
          </cell>
        </row>
        <row r="207">
          <cell r="A207">
            <v>59</v>
          </cell>
          <cell r="B207" t="str">
            <v>ASTER alpinus 'Dunkle Schöne'</v>
          </cell>
        </row>
        <row r="208">
          <cell r="A208">
            <v>58</v>
          </cell>
          <cell r="B208" t="str">
            <v>ASTER alpinus 'Albus'</v>
          </cell>
        </row>
        <row r="209">
          <cell r="A209">
            <v>39</v>
          </cell>
          <cell r="B209" t="str">
            <v>ASTER alpinus</v>
          </cell>
        </row>
        <row r="210">
          <cell r="A210">
            <v>54</v>
          </cell>
          <cell r="B210" t="str">
            <v>ARUNCUS dioicus</v>
          </cell>
        </row>
        <row r="211">
          <cell r="A211">
            <v>57</v>
          </cell>
          <cell r="B211" t="str">
            <v>ARUNCUS aethusifolius Noble Spirit</v>
          </cell>
        </row>
        <row r="212">
          <cell r="A212">
            <v>11</v>
          </cell>
          <cell r="B212" t="str">
            <v>ARTEMISIA absinthium</v>
          </cell>
        </row>
        <row r="213">
          <cell r="A213">
            <v>56</v>
          </cell>
          <cell r="B213" t="str">
            <v>ARMERIA maritima 'Alba'</v>
          </cell>
        </row>
        <row r="214">
          <cell r="A214">
            <v>55</v>
          </cell>
          <cell r="B214" t="str">
            <v>ARMERIA maritima 'Morning Star Deep Pink'</v>
          </cell>
        </row>
        <row r="215">
          <cell r="A215">
            <v>36</v>
          </cell>
          <cell r="B215" t="str">
            <v>ARENARIA montana Avalanche, Snowwite</v>
          </cell>
        </row>
        <row r="216">
          <cell r="A216">
            <v>239</v>
          </cell>
          <cell r="B216" t="str">
            <v>ARCTOSTAPHYLOS uva-ursi</v>
          </cell>
        </row>
        <row r="217">
          <cell r="A217">
            <v>164</v>
          </cell>
          <cell r="B217" t="str">
            <v>ARABIS procurrens 'Glacier'</v>
          </cell>
        </row>
        <row r="218">
          <cell r="A218">
            <v>52</v>
          </cell>
          <cell r="B218" t="str">
            <v>ARABIS caucasica 'Compinkie'</v>
          </cell>
        </row>
        <row r="219">
          <cell r="A219">
            <v>51</v>
          </cell>
          <cell r="B219" t="str">
            <v>ARABIS caucasica 'Pixie Cream'</v>
          </cell>
        </row>
        <row r="220">
          <cell r="A220">
            <v>64</v>
          </cell>
          <cell r="B220" t="str">
            <v>ANTIRRHINUM braun-blanquetii</v>
          </cell>
        </row>
        <row r="221">
          <cell r="A221">
            <v>78</v>
          </cell>
          <cell r="B221" t="str">
            <v>ANTENNARIA dioica 'Rubra'</v>
          </cell>
        </row>
        <row r="222">
          <cell r="A222">
            <v>79</v>
          </cell>
          <cell r="B222" t="str">
            <v>ANTENNARIA dioica 'Rubra'</v>
          </cell>
        </row>
        <row r="223">
          <cell r="A223">
            <v>76</v>
          </cell>
          <cell r="B223" t="str">
            <v>ANEMONE multifida 'Major'</v>
          </cell>
        </row>
        <row r="224">
          <cell r="A224">
            <v>1</v>
          </cell>
          <cell r="B224" t="str">
            <v>ANEMONE multifida 'Rubra'</v>
          </cell>
        </row>
        <row r="225">
          <cell r="A225">
            <v>67</v>
          </cell>
          <cell r="B225" t="str">
            <v>ANEMONE hupehensis</v>
          </cell>
        </row>
        <row r="226">
          <cell r="A226">
            <v>212</v>
          </cell>
          <cell r="B226" t="str">
            <v>ANDROSACE villosa</v>
          </cell>
        </row>
        <row r="227">
          <cell r="A227">
            <v>213</v>
          </cell>
          <cell r="B227" t="str">
            <v>ANDROSACE villosa</v>
          </cell>
        </row>
        <row r="228">
          <cell r="A228">
            <v>65</v>
          </cell>
          <cell r="B228" t="str">
            <v>ANDROSACE villosa</v>
          </cell>
        </row>
        <row r="229">
          <cell r="A229">
            <v>66</v>
          </cell>
          <cell r="B229" t="str">
            <v>ANDROSACE villosa</v>
          </cell>
        </row>
        <row r="230">
          <cell r="A230">
            <v>206</v>
          </cell>
          <cell r="B230" t="str">
            <v>ANACYCLUS pyrethrum var. depressus f. compactum 'Silberkissen'</v>
          </cell>
        </row>
        <row r="231">
          <cell r="A231">
            <v>152</v>
          </cell>
          <cell r="B231" t="str">
            <v>AMSONIA hubrichtii</v>
          </cell>
        </row>
        <row r="232">
          <cell r="A232">
            <v>207</v>
          </cell>
          <cell r="B232" t="str">
            <v>ALYSSUM montanum 'Tekara'(TM)</v>
          </cell>
        </row>
        <row r="233">
          <cell r="A233">
            <v>205</v>
          </cell>
          <cell r="B233" t="str">
            <v>ALYSSUM montanum 'Luna'</v>
          </cell>
        </row>
        <row r="234">
          <cell r="A234">
            <v>210</v>
          </cell>
          <cell r="B234" t="str">
            <v>ALCHEMILLA mollis 'Select'</v>
          </cell>
        </row>
        <row r="235">
          <cell r="A235">
            <v>204</v>
          </cell>
          <cell r="B235" t="str">
            <v>ALCHEMILLA alpina</v>
          </cell>
        </row>
        <row r="236">
          <cell r="A236">
            <v>209</v>
          </cell>
          <cell r="B236" t="str">
            <v>AETHIONEMA membranaceum</v>
          </cell>
        </row>
        <row r="237">
          <cell r="A237">
            <v>208</v>
          </cell>
          <cell r="B237" t="str">
            <v>AETHIONEMA grandiflorum</v>
          </cell>
        </row>
        <row r="238">
          <cell r="A238">
            <v>150</v>
          </cell>
          <cell r="B238" t="str">
            <v>ACANTHUS mollis</v>
          </cell>
        </row>
        <row r="239">
          <cell r="A239">
            <v>0</v>
          </cell>
          <cell r="B239" t="str">
            <v>LAVANDA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12" displayName="Таблица12" ref="A1:F47" totalsRowShown="0" headerRowDxfId="15" dataDxfId="14">
  <tableColumns count="6">
    <tableColumn id="1" name="Наименование" dataDxfId="13"/>
    <tableColumn id="5" name="Сорт" dataDxfId="12"/>
    <tableColumn id="2" name="Цветовая гамма" dataDxfId="11"/>
    <tableColumn id="3" name="Высота, см" dataDxfId="10"/>
    <tableColumn id="4" name="Кассеты, _x000a_кол-во ячеек" dataDxfId="9"/>
    <tableColumn id="6" name="Цена, руб." dataDxfId="8" dataCellStyle="Финансовый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Таблица1" displayName="Таблица1" ref="A2:F119" totalsRowShown="0" headerRowDxfId="7" dataDxfId="6">
  <autoFilter ref="A2:F119"/>
  <tableColumns count="6">
    <tableColumn id="1" name="Столбец6" dataDxfId="5"/>
    <tableColumn id="2" name="Столбец1" dataDxfId="4"/>
    <tableColumn id="3" name="Столбец2" dataDxfId="3"/>
    <tableColumn id="4" name="Столбец3" dataDxfId="2">
      <calculatedColumnFormula>B3*54</calculatedColumnFormula>
    </tableColumn>
    <tableColumn id="5" name="Столбец4" dataDxfId="1"/>
    <tableColumn id="6" name="Столбец5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160" zoomScaleNormal="100" zoomScaleSheetLayoutView="160" workbookViewId="0">
      <selection activeCell="A16" sqref="A16:XFD17"/>
    </sheetView>
  </sheetViews>
  <sheetFormatPr defaultRowHeight="15" x14ac:dyDescent="0.25"/>
  <sheetData>
    <row r="1" spans="1:9" x14ac:dyDescent="0.25">
      <c r="A1" s="54"/>
      <c r="E1" s="76" t="s">
        <v>424</v>
      </c>
      <c r="F1" s="77"/>
      <c r="G1" s="77"/>
      <c r="H1" s="77"/>
      <c r="I1" s="77"/>
    </row>
    <row r="2" spans="1:9" x14ac:dyDescent="0.25">
      <c r="A2" s="54"/>
      <c r="E2" s="77"/>
      <c r="F2" s="77"/>
      <c r="G2" s="77"/>
      <c r="H2" s="77"/>
      <c r="I2" s="77"/>
    </row>
    <row r="3" spans="1:9" x14ac:dyDescent="0.25">
      <c r="A3" s="54"/>
      <c r="E3" s="77"/>
      <c r="F3" s="77"/>
      <c r="G3" s="77"/>
      <c r="H3" s="77"/>
      <c r="I3" s="77"/>
    </row>
    <row r="4" spans="1:9" x14ac:dyDescent="0.25">
      <c r="A4" s="54"/>
      <c r="E4" s="77"/>
      <c r="F4" s="77"/>
      <c r="G4" s="77"/>
      <c r="H4" s="77"/>
      <c r="I4" s="77"/>
    </row>
    <row r="5" spans="1:9" x14ac:dyDescent="0.25">
      <c r="A5" s="55"/>
      <c r="E5" s="77"/>
      <c r="F5" s="77"/>
      <c r="G5" s="77"/>
      <c r="H5" s="77"/>
      <c r="I5" s="77"/>
    </row>
    <row r="6" spans="1:9" x14ac:dyDescent="0.25">
      <c r="A6" s="55"/>
      <c r="E6" s="77"/>
      <c r="F6" s="77"/>
      <c r="G6" s="77"/>
      <c r="H6" s="77"/>
      <c r="I6" s="77"/>
    </row>
    <row r="7" spans="1:9" x14ac:dyDescent="0.25">
      <c r="A7" s="54"/>
      <c r="E7" s="77"/>
      <c r="F7" s="77"/>
      <c r="G7" s="77"/>
      <c r="H7" s="77"/>
      <c r="I7" s="77"/>
    </row>
    <row r="8" spans="1:9" x14ac:dyDescent="0.25">
      <c r="A8" s="56"/>
    </row>
    <row r="9" spans="1:9" x14ac:dyDescent="0.25">
      <c r="A9" s="56"/>
    </row>
    <row r="10" spans="1:9" x14ac:dyDescent="0.25">
      <c r="A10" s="56"/>
    </row>
    <row r="11" spans="1:9" ht="15.75" x14ac:dyDescent="0.25">
      <c r="A11" s="57"/>
    </row>
    <row r="12" spans="1:9" ht="15.75" x14ac:dyDescent="0.25">
      <c r="A12" s="59" t="s">
        <v>425</v>
      </c>
    </row>
    <row r="13" spans="1:9" x14ac:dyDescent="0.25">
      <c r="A13" s="58" t="s">
        <v>426</v>
      </c>
    </row>
    <row r="14" spans="1:9" x14ac:dyDescent="0.25">
      <c r="A14" s="58" t="s">
        <v>427</v>
      </c>
    </row>
    <row r="15" spans="1:9" x14ac:dyDescent="0.25">
      <c r="A15" s="58" t="s">
        <v>428</v>
      </c>
    </row>
  </sheetData>
  <mergeCells count="1">
    <mergeCell ref="E1:I7"/>
  </mergeCells>
  <hyperlinks>
    <hyperlink ref="A13" location="Летние!A1" display="1) Рассада однолетних цветов, ампельных в кашпо, летние горшечные цветы"/>
    <hyperlink ref="A14" location="Многолетние_С3!A1" display="2) Многолетние растения в горшках С2-С3 (2-3 литра)"/>
    <hyperlink ref="A15" location="'Многолетние С1-1,5'!A1" display="3) Многолетние растения в горшках С1-1,5 (1-1,5 литра)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7"/>
  <sheetViews>
    <sheetView tabSelected="1" view="pageBreakPreview" zoomScale="115" zoomScaleNormal="100" zoomScaleSheetLayoutView="115" workbookViewId="0">
      <selection activeCell="F54" sqref="F54"/>
    </sheetView>
  </sheetViews>
  <sheetFormatPr defaultRowHeight="12.75" x14ac:dyDescent="0.2"/>
  <cols>
    <col min="1" max="1" width="33" style="66" customWidth="1"/>
    <col min="2" max="2" width="15.5703125" style="66" customWidth="1"/>
    <col min="3" max="3" width="19.28515625" style="66" customWidth="1"/>
    <col min="4" max="4" width="10.7109375" style="67" customWidth="1"/>
    <col min="5" max="5" width="16.42578125" style="68" customWidth="1"/>
    <col min="6" max="6" width="10.42578125" style="75" customWidth="1"/>
    <col min="7" max="16384" width="9.140625" style="62"/>
  </cols>
  <sheetData>
    <row r="1" spans="1:6" s="61" customFormat="1" ht="30" x14ac:dyDescent="0.25">
      <c r="A1" s="60" t="s">
        <v>3</v>
      </c>
      <c r="B1" s="60" t="s">
        <v>322</v>
      </c>
      <c r="C1" s="60" t="s">
        <v>323</v>
      </c>
      <c r="D1" s="60" t="s">
        <v>324</v>
      </c>
      <c r="E1" s="60" t="s">
        <v>325</v>
      </c>
      <c r="F1" s="71" t="s">
        <v>4</v>
      </c>
    </row>
    <row r="2" spans="1:6" s="61" customFormat="1" ht="15" x14ac:dyDescent="0.25">
      <c r="A2" s="69" t="s">
        <v>434</v>
      </c>
      <c r="B2" s="69"/>
      <c r="C2" s="69"/>
      <c r="D2" s="69"/>
      <c r="E2" s="70"/>
      <c r="F2" s="72"/>
    </row>
    <row r="3" spans="1:6" x14ac:dyDescent="0.2">
      <c r="A3" s="46" t="s">
        <v>326</v>
      </c>
      <c r="B3" s="46" t="s">
        <v>327</v>
      </c>
      <c r="C3" s="46" t="s">
        <v>328</v>
      </c>
      <c r="D3" s="47">
        <v>20</v>
      </c>
      <c r="E3" s="48">
        <v>40</v>
      </c>
      <c r="F3" s="74">
        <v>19</v>
      </c>
    </row>
    <row r="4" spans="1:6" ht="25.5" x14ac:dyDescent="0.2">
      <c r="A4" s="46" t="s">
        <v>329</v>
      </c>
      <c r="B4" s="46" t="s">
        <v>330</v>
      </c>
      <c r="C4" s="46" t="s">
        <v>331</v>
      </c>
      <c r="D4" s="47">
        <v>10</v>
      </c>
      <c r="E4" s="48">
        <v>54</v>
      </c>
      <c r="F4" s="74">
        <v>19</v>
      </c>
    </row>
    <row r="5" spans="1:6" ht="38.25" x14ac:dyDescent="0.2">
      <c r="A5" s="46" t="s">
        <v>332</v>
      </c>
      <c r="B5" s="46"/>
      <c r="C5" s="46" t="s">
        <v>333</v>
      </c>
      <c r="D5" s="47"/>
      <c r="E5" s="48">
        <v>40</v>
      </c>
      <c r="F5" s="74">
        <v>25</v>
      </c>
    </row>
    <row r="6" spans="1:6" ht="38.25" x14ac:dyDescent="0.2">
      <c r="A6" s="46" t="s">
        <v>334</v>
      </c>
      <c r="B6" s="46" t="s">
        <v>335</v>
      </c>
      <c r="C6" s="46" t="s">
        <v>336</v>
      </c>
      <c r="D6" s="47">
        <v>15</v>
      </c>
      <c r="E6" s="48">
        <v>54</v>
      </c>
      <c r="F6" s="74">
        <v>20</v>
      </c>
    </row>
    <row r="7" spans="1:6" ht="38.25" x14ac:dyDescent="0.2">
      <c r="A7" s="46" t="s">
        <v>337</v>
      </c>
      <c r="B7" s="46" t="s">
        <v>338</v>
      </c>
      <c r="C7" s="46" t="s">
        <v>339</v>
      </c>
      <c r="D7" s="47">
        <v>20</v>
      </c>
      <c r="E7" s="48">
        <v>54</v>
      </c>
      <c r="F7" s="74">
        <v>19</v>
      </c>
    </row>
    <row r="8" spans="1:6" ht="25.5" x14ac:dyDescent="0.2">
      <c r="A8" s="46" t="s">
        <v>340</v>
      </c>
      <c r="B8" s="46" t="s">
        <v>341</v>
      </c>
      <c r="C8" s="46" t="s">
        <v>342</v>
      </c>
      <c r="D8" s="47">
        <v>25</v>
      </c>
      <c r="E8" s="48">
        <v>40</v>
      </c>
      <c r="F8" s="74">
        <v>20</v>
      </c>
    </row>
    <row r="9" spans="1:6" ht="25.5" x14ac:dyDescent="0.2">
      <c r="A9" s="46" t="s">
        <v>343</v>
      </c>
      <c r="B9" s="46" t="s">
        <v>344</v>
      </c>
      <c r="C9" s="46" t="s">
        <v>345</v>
      </c>
      <c r="D9" s="47">
        <v>10</v>
      </c>
      <c r="E9" s="48">
        <v>40</v>
      </c>
      <c r="F9" s="74">
        <v>19</v>
      </c>
    </row>
    <row r="10" spans="1:6" ht="25.5" x14ac:dyDescent="0.2">
      <c r="A10" s="46" t="s">
        <v>346</v>
      </c>
      <c r="B10" s="46" t="s">
        <v>347</v>
      </c>
      <c r="C10" s="46" t="s">
        <v>348</v>
      </c>
      <c r="D10" s="47"/>
      <c r="E10" s="48" t="s">
        <v>349</v>
      </c>
      <c r="F10" s="74">
        <v>130</v>
      </c>
    </row>
    <row r="11" spans="1:6" ht="38.25" x14ac:dyDescent="0.2">
      <c r="A11" s="46" t="s">
        <v>350</v>
      </c>
      <c r="B11" s="46" t="s">
        <v>351</v>
      </c>
      <c r="C11" s="46" t="s">
        <v>352</v>
      </c>
      <c r="D11" s="47"/>
      <c r="E11" s="48"/>
      <c r="F11" s="74">
        <v>130</v>
      </c>
    </row>
    <row r="12" spans="1:6" ht="25.5" x14ac:dyDescent="0.2">
      <c r="A12" s="46" t="s">
        <v>353</v>
      </c>
      <c r="B12" s="46" t="s">
        <v>354</v>
      </c>
      <c r="C12" s="46" t="s">
        <v>355</v>
      </c>
      <c r="D12" s="47">
        <v>25</v>
      </c>
      <c r="E12" s="48">
        <v>40</v>
      </c>
      <c r="F12" s="74">
        <v>25</v>
      </c>
    </row>
    <row r="13" spans="1:6" x14ac:dyDescent="0.2">
      <c r="A13" s="46" t="s">
        <v>356</v>
      </c>
      <c r="B13" s="46" t="s">
        <v>357</v>
      </c>
      <c r="C13" s="46" t="s">
        <v>358</v>
      </c>
      <c r="D13" s="47">
        <v>20</v>
      </c>
      <c r="E13" s="48">
        <v>40</v>
      </c>
      <c r="F13" s="74">
        <v>19</v>
      </c>
    </row>
    <row r="14" spans="1:6" x14ac:dyDescent="0.2">
      <c r="A14" s="46" t="s">
        <v>359</v>
      </c>
      <c r="B14" s="46" t="s">
        <v>360</v>
      </c>
      <c r="C14" s="46" t="s">
        <v>358</v>
      </c>
      <c r="D14" s="47">
        <v>15</v>
      </c>
      <c r="E14" s="48">
        <v>40</v>
      </c>
      <c r="F14" s="74">
        <v>19</v>
      </c>
    </row>
    <row r="15" spans="1:6" x14ac:dyDescent="0.2">
      <c r="A15" s="46" t="s">
        <v>361</v>
      </c>
      <c r="B15" s="46" t="s">
        <v>362</v>
      </c>
      <c r="C15" s="46" t="s">
        <v>363</v>
      </c>
      <c r="D15" s="47">
        <v>30</v>
      </c>
      <c r="E15" s="48" t="s">
        <v>364</v>
      </c>
      <c r="F15" s="74">
        <v>25</v>
      </c>
    </row>
    <row r="16" spans="1:6" ht="25.5" x14ac:dyDescent="0.2">
      <c r="A16" s="46" t="s">
        <v>432</v>
      </c>
      <c r="B16" s="46"/>
      <c r="C16" s="46" t="s">
        <v>433</v>
      </c>
      <c r="D16" s="47"/>
      <c r="E16" s="48">
        <v>28</v>
      </c>
      <c r="F16" s="74">
        <v>30</v>
      </c>
    </row>
    <row r="17" spans="1:6" x14ac:dyDescent="0.2">
      <c r="A17" s="46" t="s">
        <v>365</v>
      </c>
      <c r="B17" s="46" t="s">
        <v>366</v>
      </c>
      <c r="C17" s="46" t="s">
        <v>367</v>
      </c>
      <c r="D17" s="47">
        <v>35</v>
      </c>
      <c r="E17" s="48"/>
      <c r="F17" s="74">
        <v>200</v>
      </c>
    </row>
    <row r="18" spans="1:6" x14ac:dyDescent="0.2">
      <c r="A18" s="46" t="s">
        <v>368</v>
      </c>
      <c r="B18" s="46" t="s">
        <v>369</v>
      </c>
      <c r="C18" s="46" t="s">
        <v>363</v>
      </c>
      <c r="D18" s="47">
        <v>50</v>
      </c>
      <c r="E18" s="48" t="s">
        <v>370</v>
      </c>
      <c r="F18" s="74">
        <v>25</v>
      </c>
    </row>
    <row r="19" spans="1:6" x14ac:dyDescent="0.2">
      <c r="A19" s="46" t="s">
        <v>371</v>
      </c>
      <c r="B19" s="46"/>
      <c r="C19" s="46"/>
      <c r="D19" s="47"/>
      <c r="E19" s="48" t="s">
        <v>372</v>
      </c>
      <c r="F19" s="74">
        <v>950</v>
      </c>
    </row>
    <row r="20" spans="1:6" s="63" customFormat="1" x14ac:dyDescent="0.2">
      <c r="A20" s="46" t="s">
        <v>373</v>
      </c>
      <c r="B20" s="46"/>
      <c r="C20" s="46"/>
      <c r="D20" s="47"/>
      <c r="E20" s="48" t="s">
        <v>372</v>
      </c>
      <c r="F20" s="74">
        <v>2200</v>
      </c>
    </row>
    <row r="21" spans="1:6" s="63" customFormat="1" ht="38.25" x14ac:dyDescent="0.2">
      <c r="A21" s="46" t="s">
        <v>374</v>
      </c>
      <c r="B21" s="46" t="s">
        <v>375</v>
      </c>
      <c r="C21" s="46" t="s">
        <v>376</v>
      </c>
      <c r="D21" s="47">
        <v>30</v>
      </c>
      <c r="E21" s="48" t="s">
        <v>377</v>
      </c>
      <c r="F21" s="74">
        <v>120</v>
      </c>
    </row>
    <row r="22" spans="1:6" ht="25.5" x14ac:dyDescent="0.2">
      <c r="A22" s="46" t="s">
        <v>378</v>
      </c>
      <c r="B22" s="46"/>
      <c r="C22" s="46" t="s">
        <v>379</v>
      </c>
      <c r="D22" s="47">
        <v>25</v>
      </c>
      <c r="E22" s="48">
        <v>54</v>
      </c>
      <c r="F22" s="74">
        <v>19</v>
      </c>
    </row>
    <row r="23" spans="1:6" x14ac:dyDescent="0.2">
      <c r="A23" s="46" t="s">
        <v>380</v>
      </c>
      <c r="B23" s="46" t="s">
        <v>381</v>
      </c>
      <c r="C23" s="46" t="s">
        <v>382</v>
      </c>
      <c r="D23" s="47">
        <v>80</v>
      </c>
      <c r="E23" s="48" t="s">
        <v>430</v>
      </c>
      <c r="F23" s="74">
        <v>350</v>
      </c>
    </row>
    <row r="24" spans="1:6" ht="25.5" x14ac:dyDescent="0.2">
      <c r="A24" s="46" t="s">
        <v>383</v>
      </c>
      <c r="B24" s="46" t="s">
        <v>384</v>
      </c>
      <c r="C24" s="46" t="s">
        <v>385</v>
      </c>
      <c r="D24" s="47">
        <v>20</v>
      </c>
      <c r="E24" s="48">
        <v>40</v>
      </c>
      <c r="F24" s="74">
        <v>25</v>
      </c>
    </row>
    <row r="25" spans="1:6" x14ac:dyDescent="0.2">
      <c r="A25" s="46" t="s">
        <v>386</v>
      </c>
      <c r="B25" s="46"/>
      <c r="C25" s="46"/>
      <c r="D25" s="47"/>
      <c r="E25" s="48" t="s">
        <v>377</v>
      </c>
      <c r="F25" s="74">
        <v>120</v>
      </c>
    </row>
    <row r="26" spans="1:6" ht="38.25" x14ac:dyDescent="0.2">
      <c r="A26" s="46" t="s">
        <v>387</v>
      </c>
      <c r="B26" s="46" t="s">
        <v>388</v>
      </c>
      <c r="C26" s="46" t="s">
        <v>389</v>
      </c>
      <c r="D26" s="47">
        <v>15</v>
      </c>
      <c r="E26" s="48">
        <v>54</v>
      </c>
      <c r="F26" s="74">
        <v>19</v>
      </c>
    </row>
    <row r="27" spans="1:6" x14ac:dyDescent="0.2">
      <c r="A27" s="46" t="s">
        <v>390</v>
      </c>
      <c r="B27" s="46"/>
      <c r="C27" s="46"/>
      <c r="D27" s="47">
        <v>50</v>
      </c>
      <c r="E27" s="48">
        <v>40</v>
      </c>
      <c r="F27" s="74">
        <v>19</v>
      </c>
    </row>
    <row r="28" spans="1:6" ht="51" x14ac:dyDescent="0.2">
      <c r="A28" s="46" t="s">
        <v>391</v>
      </c>
      <c r="B28" s="46"/>
      <c r="C28" s="46" t="s">
        <v>392</v>
      </c>
      <c r="D28" s="47">
        <v>20</v>
      </c>
      <c r="E28" s="48">
        <v>40</v>
      </c>
      <c r="F28" s="74">
        <v>19</v>
      </c>
    </row>
    <row r="29" spans="1:6" x14ac:dyDescent="0.2">
      <c r="A29" s="46" t="s">
        <v>393</v>
      </c>
      <c r="B29" s="46"/>
      <c r="C29" s="46" t="s">
        <v>394</v>
      </c>
      <c r="D29" s="47">
        <v>10</v>
      </c>
      <c r="E29" s="48">
        <v>54</v>
      </c>
      <c r="F29" s="74">
        <v>19</v>
      </c>
    </row>
    <row r="30" spans="1:6" ht="38.25" x14ac:dyDescent="0.2">
      <c r="A30" s="46" t="s">
        <v>395</v>
      </c>
      <c r="B30" s="46" t="s">
        <v>396</v>
      </c>
      <c r="C30" s="46" t="s">
        <v>397</v>
      </c>
      <c r="D30" s="47">
        <v>25</v>
      </c>
      <c r="E30" s="48">
        <v>54</v>
      </c>
      <c r="F30" s="74">
        <v>19</v>
      </c>
    </row>
    <row r="31" spans="1:6" ht="38.25" x14ac:dyDescent="0.2">
      <c r="A31" s="46" t="s">
        <v>398</v>
      </c>
      <c r="B31" s="46" t="s">
        <v>399</v>
      </c>
      <c r="C31" s="46" t="s">
        <v>400</v>
      </c>
      <c r="D31" s="47">
        <v>40</v>
      </c>
      <c r="E31" s="48" t="s">
        <v>377</v>
      </c>
      <c r="F31" s="74">
        <v>120</v>
      </c>
    </row>
    <row r="32" spans="1:6" x14ac:dyDescent="0.2">
      <c r="A32" s="46" t="s">
        <v>401</v>
      </c>
      <c r="B32" s="46" t="s">
        <v>402</v>
      </c>
      <c r="C32" s="46" t="s">
        <v>363</v>
      </c>
      <c r="D32" s="47">
        <v>15</v>
      </c>
      <c r="E32" s="48">
        <v>40</v>
      </c>
      <c r="F32" s="74">
        <v>19</v>
      </c>
    </row>
    <row r="33" spans="1:6" x14ac:dyDescent="0.2">
      <c r="A33" s="46" t="s">
        <v>403</v>
      </c>
      <c r="B33" s="46" t="s">
        <v>404</v>
      </c>
      <c r="C33" s="46"/>
      <c r="D33" s="47">
        <v>30</v>
      </c>
      <c r="E33" s="48" t="s">
        <v>377</v>
      </c>
      <c r="F33" s="74">
        <v>120</v>
      </c>
    </row>
    <row r="34" spans="1:6" x14ac:dyDescent="0.2">
      <c r="A34" s="46" t="s">
        <v>405</v>
      </c>
      <c r="B34" s="46"/>
      <c r="C34" s="46" t="s">
        <v>406</v>
      </c>
      <c r="D34" s="47">
        <v>15</v>
      </c>
      <c r="E34" s="48">
        <v>40</v>
      </c>
      <c r="F34" s="74">
        <v>19</v>
      </c>
    </row>
    <row r="35" spans="1:6" x14ac:dyDescent="0.2">
      <c r="A35" s="46" t="s">
        <v>407</v>
      </c>
      <c r="B35" s="46"/>
      <c r="C35" s="46"/>
      <c r="D35" s="47"/>
      <c r="E35" s="48">
        <v>40</v>
      </c>
      <c r="F35" s="74">
        <v>19</v>
      </c>
    </row>
    <row r="36" spans="1:6" x14ac:dyDescent="0.2">
      <c r="A36" s="46" t="s">
        <v>408</v>
      </c>
      <c r="B36" s="46"/>
      <c r="C36" s="46" t="s">
        <v>363</v>
      </c>
      <c r="D36" s="47">
        <v>20</v>
      </c>
      <c r="E36" s="48">
        <v>40</v>
      </c>
      <c r="F36" s="74">
        <v>19</v>
      </c>
    </row>
    <row r="37" spans="1:6" x14ac:dyDescent="0.2">
      <c r="A37" s="46" t="s">
        <v>409</v>
      </c>
      <c r="B37" s="46"/>
      <c r="C37" s="46" t="s">
        <v>410</v>
      </c>
      <c r="D37" s="47">
        <v>15</v>
      </c>
      <c r="E37" s="48">
        <v>54</v>
      </c>
      <c r="F37" s="74">
        <v>19</v>
      </c>
    </row>
    <row r="38" spans="1:6" s="52" customFormat="1" x14ac:dyDescent="0.2">
      <c r="A38" s="49" t="s">
        <v>411</v>
      </c>
      <c r="B38" s="49"/>
      <c r="C38" s="49"/>
      <c r="D38" s="50"/>
      <c r="E38" s="51" t="s">
        <v>412</v>
      </c>
      <c r="F38" s="73">
        <v>120</v>
      </c>
    </row>
    <row r="39" spans="1:6" ht="15.75" customHeight="1" x14ac:dyDescent="0.2">
      <c r="A39" s="53" t="s">
        <v>413</v>
      </c>
      <c r="B39" s="46"/>
      <c r="C39" s="46"/>
      <c r="D39" s="47" t="s">
        <v>414</v>
      </c>
      <c r="E39" s="48"/>
      <c r="F39" s="74"/>
    </row>
    <row r="40" spans="1:6" ht="15.75" customHeight="1" x14ac:dyDescent="0.2">
      <c r="A40" s="64" t="s">
        <v>415</v>
      </c>
      <c r="B40" s="65"/>
      <c r="C40" s="46"/>
      <c r="D40" s="47" t="s">
        <v>414</v>
      </c>
      <c r="E40" s="48"/>
      <c r="F40" s="74"/>
    </row>
    <row r="41" spans="1:6" ht="15.75" customHeight="1" x14ac:dyDescent="0.2">
      <c r="A41" s="64" t="s">
        <v>416</v>
      </c>
      <c r="B41" s="65"/>
      <c r="C41" s="46"/>
      <c r="D41" s="47" t="s">
        <v>417</v>
      </c>
      <c r="E41" s="48"/>
      <c r="F41" s="74"/>
    </row>
    <row r="42" spans="1:6" ht="25.5" x14ac:dyDescent="0.2">
      <c r="A42" s="53" t="s">
        <v>418</v>
      </c>
      <c r="B42" s="46"/>
      <c r="C42" s="46"/>
      <c r="D42" s="47" t="s">
        <v>414</v>
      </c>
      <c r="E42" s="48"/>
      <c r="F42" s="74"/>
    </row>
    <row r="43" spans="1:6" ht="15.75" customHeight="1" x14ac:dyDescent="0.2">
      <c r="A43" s="53" t="s">
        <v>419</v>
      </c>
      <c r="B43" s="46"/>
      <c r="C43" s="46"/>
      <c r="D43" s="47" t="s">
        <v>414</v>
      </c>
      <c r="E43" s="48"/>
      <c r="F43" s="74"/>
    </row>
    <row r="44" spans="1:6" ht="15.75" customHeight="1" x14ac:dyDescent="0.2">
      <c r="A44" s="53" t="s">
        <v>420</v>
      </c>
      <c r="B44" s="46"/>
      <c r="C44" s="46"/>
      <c r="D44" s="47" t="s">
        <v>417</v>
      </c>
      <c r="E44" s="48"/>
      <c r="F44" s="74"/>
    </row>
    <row r="45" spans="1:6" ht="15.75" customHeight="1" x14ac:dyDescent="0.2">
      <c r="A45" s="53" t="s">
        <v>421</v>
      </c>
      <c r="B45" s="46"/>
      <c r="C45" s="46"/>
      <c r="D45" s="47" t="s">
        <v>417</v>
      </c>
      <c r="E45" s="48"/>
      <c r="F45" s="74"/>
    </row>
    <row r="46" spans="1:6" ht="15.75" customHeight="1" x14ac:dyDescent="0.2">
      <c r="A46" s="53" t="s">
        <v>422</v>
      </c>
      <c r="B46" s="46"/>
      <c r="C46" s="46"/>
      <c r="D46" s="47" t="s">
        <v>417</v>
      </c>
      <c r="E46" s="48"/>
      <c r="F46" s="74"/>
    </row>
    <row r="47" spans="1:6" ht="15.75" customHeight="1" x14ac:dyDescent="0.2">
      <c r="A47" s="53" t="s">
        <v>393</v>
      </c>
      <c r="B47" s="46"/>
      <c r="C47" s="46"/>
      <c r="D47" s="47" t="s">
        <v>414</v>
      </c>
      <c r="E47" s="48"/>
      <c r="F47" s="7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9"/>
  <sheetViews>
    <sheetView view="pageBreakPreview" zoomScale="85" zoomScaleNormal="45" zoomScaleSheetLayoutView="85" workbookViewId="0">
      <pane ySplit="8" topLeftCell="A40" activePane="bottomLeft" state="frozenSplit"/>
      <selection pane="bottomLeft" activeCell="D27" sqref="D27"/>
    </sheetView>
  </sheetViews>
  <sheetFormatPr defaultColWidth="33.7109375" defaultRowHeight="15" x14ac:dyDescent="0.25"/>
  <cols>
    <col min="1" max="1" width="11.42578125" style="1" customWidth="1"/>
    <col min="2" max="2" width="33.28515625" style="2" customWidth="1"/>
    <col min="3" max="3" width="33" style="3" customWidth="1"/>
    <col min="4" max="4" width="28" style="3" customWidth="1"/>
    <col min="5" max="5" width="29" style="25" customWidth="1"/>
    <col min="6" max="6" width="10.7109375" style="4" hidden="1" customWidth="1"/>
    <col min="7" max="16384" width="33.7109375" style="5"/>
  </cols>
  <sheetData>
    <row r="1" spans="1:6" ht="15.75" customHeight="1" x14ac:dyDescent="0.2">
      <c r="E1" s="78" t="s">
        <v>0</v>
      </c>
    </row>
    <row r="2" spans="1:6" ht="12.75" x14ac:dyDescent="0.2">
      <c r="E2" s="79"/>
    </row>
    <row r="3" spans="1:6" ht="12.75" x14ac:dyDescent="0.2">
      <c r="E3" s="79"/>
    </row>
    <row r="4" spans="1:6" ht="12.75" x14ac:dyDescent="0.2">
      <c r="E4" s="79"/>
    </row>
    <row r="5" spans="1:6" ht="12.75" x14ac:dyDescent="0.2">
      <c r="E5" s="79"/>
    </row>
    <row r="6" spans="1:6" ht="15.75" x14ac:dyDescent="0.25">
      <c r="A6" s="80" t="s">
        <v>321</v>
      </c>
      <c r="B6" s="80"/>
      <c r="C6" s="80"/>
      <c r="D6" s="80"/>
      <c r="E6" s="80"/>
    </row>
    <row r="7" spans="1:6" x14ac:dyDescent="0.25">
      <c r="A7" s="81" t="s">
        <v>1</v>
      </c>
      <c r="B7" s="83" t="s">
        <v>2</v>
      </c>
      <c r="C7" s="81" t="s">
        <v>3</v>
      </c>
      <c r="D7" s="6" t="s">
        <v>110</v>
      </c>
      <c r="E7" s="7" t="s">
        <v>109</v>
      </c>
      <c r="F7" s="8" t="s">
        <v>5</v>
      </c>
    </row>
    <row r="8" spans="1:6" ht="39" customHeight="1" x14ac:dyDescent="0.2">
      <c r="A8" s="82"/>
      <c r="B8" s="84"/>
      <c r="C8" s="82"/>
      <c r="D8" s="85" t="s">
        <v>6</v>
      </c>
      <c r="E8" s="86"/>
      <c r="F8" s="9" t="s">
        <v>7</v>
      </c>
    </row>
    <row r="9" spans="1:6" ht="14.25" hidden="1" x14ac:dyDescent="0.2">
      <c r="A9" s="10">
        <v>1</v>
      </c>
      <c r="B9" s="11" t="s">
        <v>8</v>
      </c>
      <c r="C9" s="12" t="s">
        <v>9</v>
      </c>
      <c r="D9" s="12"/>
      <c r="E9" s="13">
        <v>220</v>
      </c>
      <c r="F9" s="14">
        <v>100</v>
      </c>
    </row>
    <row r="10" spans="1:6" ht="14.25" hidden="1" x14ac:dyDescent="0.2">
      <c r="A10" s="10">
        <v>2</v>
      </c>
      <c r="B10" s="11" t="s">
        <v>10</v>
      </c>
      <c r="C10" s="12" t="s">
        <v>11</v>
      </c>
      <c r="D10" s="12"/>
      <c r="E10" s="13">
        <v>200</v>
      </c>
      <c r="F10" s="14">
        <v>100</v>
      </c>
    </row>
    <row r="11" spans="1:6" ht="14.25" hidden="1" x14ac:dyDescent="0.2">
      <c r="A11" s="10">
        <v>3</v>
      </c>
      <c r="B11" s="11" t="s">
        <v>12</v>
      </c>
      <c r="C11" s="12" t="s">
        <v>13</v>
      </c>
      <c r="D11" s="12"/>
      <c r="E11" s="13">
        <v>220</v>
      </c>
      <c r="F11" s="14"/>
    </row>
    <row r="12" spans="1:6" ht="14.25" hidden="1" x14ac:dyDescent="0.2">
      <c r="A12" s="10">
        <v>4</v>
      </c>
      <c r="B12" s="11" t="s">
        <v>14</v>
      </c>
      <c r="C12" s="12" t="s">
        <v>15</v>
      </c>
      <c r="D12" s="12"/>
      <c r="E12" s="13">
        <v>220</v>
      </c>
      <c r="F12" s="14"/>
    </row>
    <row r="13" spans="1:6" ht="14.25" hidden="1" x14ac:dyDescent="0.2">
      <c r="A13" s="10">
        <v>5</v>
      </c>
      <c r="B13" s="11" t="s">
        <v>16</v>
      </c>
      <c r="C13" s="12" t="s">
        <v>17</v>
      </c>
      <c r="D13" s="12"/>
      <c r="E13" s="13">
        <v>220</v>
      </c>
      <c r="F13" s="14"/>
    </row>
    <row r="14" spans="1:6" ht="14.25" hidden="1" x14ac:dyDescent="0.2">
      <c r="A14" s="10">
        <v>6</v>
      </c>
      <c r="B14" s="11" t="s">
        <v>18</v>
      </c>
      <c r="C14" s="12" t="s">
        <v>19</v>
      </c>
      <c r="D14" s="12"/>
      <c r="E14" s="13">
        <v>220</v>
      </c>
      <c r="F14" s="14">
        <v>200</v>
      </c>
    </row>
    <row r="15" spans="1:6" ht="14.25" hidden="1" x14ac:dyDescent="0.2">
      <c r="A15" s="10">
        <v>7</v>
      </c>
      <c r="B15" s="11" t="s">
        <v>20</v>
      </c>
      <c r="C15" s="12" t="s">
        <v>21</v>
      </c>
      <c r="D15" s="12"/>
      <c r="E15" s="13">
        <v>220</v>
      </c>
      <c r="F15" s="14"/>
    </row>
    <row r="16" spans="1:6" ht="14.25" hidden="1" x14ac:dyDescent="0.2">
      <c r="A16" s="10">
        <v>8</v>
      </c>
      <c r="B16" s="11" t="s">
        <v>22</v>
      </c>
      <c r="C16" s="12" t="s">
        <v>23</v>
      </c>
      <c r="D16" s="12"/>
      <c r="E16" s="13">
        <v>220</v>
      </c>
      <c r="F16" s="14"/>
    </row>
    <row r="17" spans="1:6" ht="14.25" hidden="1" x14ac:dyDescent="0.2">
      <c r="A17" s="10">
        <v>9</v>
      </c>
      <c r="B17" s="11" t="s">
        <v>24</v>
      </c>
      <c r="C17" s="12" t="s">
        <v>25</v>
      </c>
      <c r="D17" s="12"/>
      <c r="E17" s="13">
        <v>220</v>
      </c>
      <c r="F17" s="14">
        <v>50</v>
      </c>
    </row>
    <row r="18" spans="1:6" ht="28.5" hidden="1" x14ac:dyDescent="0.2">
      <c r="A18" s="10">
        <v>10</v>
      </c>
      <c r="B18" s="11" t="s">
        <v>26</v>
      </c>
      <c r="C18" s="12" t="s">
        <v>27</v>
      </c>
      <c r="D18" s="12"/>
      <c r="E18" s="13">
        <v>220</v>
      </c>
      <c r="F18" s="14">
        <v>100</v>
      </c>
    </row>
    <row r="19" spans="1:6" ht="28.5" x14ac:dyDescent="0.2">
      <c r="A19" s="10">
        <v>11</v>
      </c>
      <c r="B19" s="11" t="s">
        <v>320</v>
      </c>
      <c r="C19" s="12"/>
      <c r="D19" s="13">
        <v>350</v>
      </c>
      <c r="E19" s="13">
        <v>300</v>
      </c>
      <c r="F19" s="15">
        <v>400</v>
      </c>
    </row>
    <row r="20" spans="1:6" ht="28.5" x14ac:dyDescent="0.2">
      <c r="A20" s="10">
        <v>25</v>
      </c>
      <c r="B20" s="11" t="s">
        <v>28</v>
      </c>
      <c r="C20" s="12" t="s">
        <v>29</v>
      </c>
      <c r="D20" s="13">
        <v>350</v>
      </c>
      <c r="E20" s="13">
        <v>300</v>
      </c>
      <c r="F20" s="14">
        <v>240</v>
      </c>
    </row>
    <row r="21" spans="1:6" x14ac:dyDescent="0.2">
      <c r="A21" s="10">
        <v>27</v>
      </c>
      <c r="B21" s="11" t="s">
        <v>30</v>
      </c>
      <c r="C21" s="12" t="s">
        <v>31</v>
      </c>
      <c r="D21" s="13">
        <v>350</v>
      </c>
      <c r="E21" s="13">
        <v>300</v>
      </c>
      <c r="F21" s="15">
        <v>1000</v>
      </c>
    </row>
    <row r="22" spans="1:6" x14ac:dyDescent="0.2">
      <c r="A22" s="10">
        <v>28</v>
      </c>
      <c r="B22" s="11" t="s">
        <v>32</v>
      </c>
      <c r="C22" s="12" t="s">
        <v>33</v>
      </c>
      <c r="D22" s="13">
        <v>350</v>
      </c>
      <c r="E22" s="13">
        <v>300</v>
      </c>
      <c r="F22" s="15">
        <v>200</v>
      </c>
    </row>
    <row r="23" spans="1:6" x14ac:dyDescent="0.2">
      <c r="A23" s="10">
        <v>29</v>
      </c>
      <c r="B23" s="11" t="s">
        <v>34</v>
      </c>
      <c r="C23" s="16" t="s">
        <v>35</v>
      </c>
      <c r="D23" s="13">
        <v>350</v>
      </c>
      <c r="E23" s="13">
        <v>300</v>
      </c>
      <c r="F23" s="15">
        <v>500</v>
      </c>
    </row>
    <row r="24" spans="1:6" ht="28.5" x14ac:dyDescent="0.2">
      <c r="A24" s="10">
        <v>39</v>
      </c>
      <c r="B24" s="11" t="s">
        <v>36</v>
      </c>
      <c r="C24" s="12" t="s">
        <v>37</v>
      </c>
      <c r="D24" s="13">
        <v>350</v>
      </c>
      <c r="E24" s="13">
        <v>300</v>
      </c>
      <c r="F24" s="15">
        <v>1000</v>
      </c>
    </row>
    <row r="25" spans="1:6" ht="28.5" x14ac:dyDescent="0.2">
      <c r="A25" s="10">
        <v>40</v>
      </c>
      <c r="B25" s="11" t="s">
        <v>38</v>
      </c>
      <c r="C25" s="12" t="s">
        <v>39</v>
      </c>
      <c r="D25" s="13">
        <v>350</v>
      </c>
      <c r="E25" s="13">
        <v>300</v>
      </c>
      <c r="F25" s="14">
        <v>1200</v>
      </c>
    </row>
    <row r="26" spans="1:6" ht="14.25" x14ac:dyDescent="0.2">
      <c r="A26" s="10">
        <v>49</v>
      </c>
      <c r="B26" s="11" t="s">
        <v>40</v>
      </c>
      <c r="C26" s="12" t="s">
        <v>41</v>
      </c>
      <c r="D26" s="13">
        <v>250</v>
      </c>
      <c r="E26" s="13">
        <v>200</v>
      </c>
      <c r="F26" s="14">
        <v>3400</v>
      </c>
    </row>
    <row r="27" spans="1:6" ht="14.25" x14ac:dyDescent="0.2">
      <c r="A27" s="10">
        <v>51</v>
      </c>
      <c r="B27" s="11" t="s">
        <v>42</v>
      </c>
      <c r="C27" s="12" t="s">
        <v>43</v>
      </c>
      <c r="D27" s="13">
        <v>350</v>
      </c>
      <c r="E27" s="13">
        <v>300</v>
      </c>
      <c r="F27" s="14">
        <v>50</v>
      </c>
    </row>
    <row r="28" spans="1:6" ht="14.25" x14ac:dyDescent="0.2">
      <c r="A28" s="10">
        <v>52</v>
      </c>
      <c r="B28" s="11" t="s">
        <v>44</v>
      </c>
      <c r="C28" s="12" t="s">
        <v>45</v>
      </c>
      <c r="D28" s="13">
        <v>350</v>
      </c>
      <c r="E28" s="13">
        <v>300</v>
      </c>
      <c r="F28" s="14">
        <v>120</v>
      </c>
    </row>
    <row r="29" spans="1:6" ht="14.25" x14ac:dyDescent="0.2">
      <c r="A29" s="10">
        <v>53</v>
      </c>
      <c r="B29" s="11" t="s">
        <v>46</v>
      </c>
      <c r="C29" s="16" t="s">
        <v>47</v>
      </c>
      <c r="D29" s="13">
        <v>350</v>
      </c>
      <c r="E29" s="13">
        <v>300</v>
      </c>
      <c r="F29" s="14">
        <v>120</v>
      </c>
    </row>
    <row r="30" spans="1:6" ht="14.25" x14ac:dyDescent="0.2">
      <c r="A30" s="10">
        <v>54</v>
      </c>
      <c r="B30" s="11" t="s">
        <v>48</v>
      </c>
      <c r="C30" s="12" t="s">
        <v>49</v>
      </c>
      <c r="D30" s="13">
        <v>350</v>
      </c>
      <c r="E30" s="13">
        <v>300</v>
      </c>
      <c r="F30" s="14">
        <v>120</v>
      </c>
    </row>
    <row r="31" spans="1:6" ht="14.25" x14ac:dyDescent="0.2">
      <c r="A31" s="10">
        <v>55</v>
      </c>
      <c r="B31" s="11" t="s">
        <v>50</v>
      </c>
      <c r="C31" s="12" t="s">
        <v>51</v>
      </c>
      <c r="D31" s="13">
        <v>350</v>
      </c>
      <c r="E31" s="13">
        <v>300</v>
      </c>
      <c r="F31" s="14">
        <v>120</v>
      </c>
    </row>
    <row r="32" spans="1:6" ht="14.25" x14ac:dyDescent="0.2">
      <c r="A32" s="10">
        <v>56</v>
      </c>
      <c r="B32" s="11" t="s">
        <v>52</v>
      </c>
      <c r="C32" s="12" t="s">
        <v>53</v>
      </c>
      <c r="D32" s="13">
        <v>350</v>
      </c>
      <c r="E32" s="13">
        <v>300</v>
      </c>
      <c r="F32" s="14">
        <v>120</v>
      </c>
    </row>
    <row r="33" spans="1:6" ht="14.25" x14ac:dyDescent="0.2">
      <c r="A33" s="10">
        <v>57</v>
      </c>
      <c r="B33" s="11" t="s">
        <v>54</v>
      </c>
      <c r="C33" s="12" t="s">
        <v>55</v>
      </c>
      <c r="D33" s="13">
        <v>350</v>
      </c>
      <c r="E33" s="13">
        <v>300</v>
      </c>
      <c r="F33" s="14">
        <v>120</v>
      </c>
    </row>
    <row r="34" spans="1:6" ht="14.25" x14ac:dyDescent="0.2">
      <c r="A34" s="10">
        <v>58</v>
      </c>
      <c r="B34" s="11" t="s">
        <v>56</v>
      </c>
      <c r="C34" s="12" t="s">
        <v>57</v>
      </c>
      <c r="D34" s="13">
        <v>350</v>
      </c>
      <c r="E34" s="13">
        <v>300</v>
      </c>
      <c r="F34" s="14">
        <v>120</v>
      </c>
    </row>
    <row r="35" spans="1:6" ht="14.25" x14ac:dyDescent="0.2">
      <c r="A35" s="10">
        <v>59</v>
      </c>
      <c r="B35" s="11" t="s">
        <v>58</v>
      </c>
      <c r="C35" s="12" t="s">
        <v>59</v>
      </c>
      <c r="D35" s="13">
        <v>350</v>
      </c>
      <c r="E35" s="13">
        <v>300</v>
      </c>
      <c r="F35" s="14">
        <v>120</v>
      </c>
    </row>
    <row r="36" spans="1:6" ht="14.25" x14ac:dyDescent="0.2">
      <c r="A36" s="10">
        <v>60</v>
      </c>
      <c r="B36" s="11" t="s">
        <v>60</v>
      </c>
      <c r="C36" s="16" t="s">
        <v>61</v>
      </c>
      <c r="D36" s="13">
        <v>350</v>
      </c>
      <c r="E36" s="13">
        <v>300</v>
      </c>
      <c r="F36" s="14">
        <v>120</v>
      </c>
    </row>
    <row r="37" spans="1:6" ht="14.25" x14ac:dyDescent="0.2">
      <c r="A37" s="10">
        <v>61</v>
      </c>
      <c r="B37" s="11" t="s">
        <v>62</v>
      </c>
      <c r="C37" s="12" t="s">
        <v>63</v>
      </c>
      <c r="D37" s="13">
        <v>350</v>
      </c>
      <c r="E37" s="13">
        <v>300</v>
      </c>
      <c r="F37" s="14">
        <v>120</v>
      </c>
    </row>
    <row r="38" spans="1:6" ht="14.25" x14ac:dyDescent="0.2">
      <c r="A38" s="10">
        <v>62</v>
      </c>
      <c r="B38" s="11" t="s">
        <v>64</v>
      </c>
      <c r="C38" s="12" t="s">
        <v>65</v>
      </c>
      <c r="D38" s="13">
        <v>350</v>
      </c>
      <c r="E38" s="13">
        <v>300</v>
      </c>
      <c r="F38" s="14">
        <v>1400</v>
      </c>
    </row>
    <row r="39" spans="1:6" ht="14.25" x14ac:dyDescent="0.2">
      <c r="A39" s="10">
        <v>63</v>
      </c>
      <c r="B39" s="11" t="s">
        <v>66</v>
      </c>
      <c r="C39" s="12" t="s">
        <v>67</v>
      </c>
      <c r="D39" s="13">
        <v>350</v>
      </c>
      <c r="E39" s="13">
        <v>300</v>
      </c>
      <c r="F39" s="14">
        <v>120</v>
      </c>
    </row>
    <row r="40" spans="1:6" ht="14.25" x14ac:dyDescent="0.2">
      <c r="A40" s="10">
        <v>64</v>
      </c>
      <c r="B40" s="11" t="s">
        <v>68</v>
      </c>
      <c r="C40" s="12" t="s">
        <v>69</v>
      </c>
      <c r="D40" s="13">
        <v>350</v>
      </c>
      <c r="E40" s="13">
        <v>300</v>
      </c>
      <c r="F40" s="14">
        <v>120</v>
      </c>
    </row>
    <row r="41" spans="1:6" ht="14.25" x14ac:dyDescent="0.2">
      <c r="A41" s="10">
        <v>65</v>
      </c>
      <c r="B41" s="11" t="s">
        <v>70</v>
      </c>
      <c r="C41" s="12" t="s">
        <v>71</v>
      </c>
      <c r="D41" s="13">
        <v>350</v>
      </c>
      <c r="E41" s="13">
        <v>300</v>
      </c>
      <c r="F41" s="14">
        <v>120</v>
      </c>
    </row>
    <row r="42" spans="1:6" ht="27.75" customHeight="1" x14ac:dyDescent="0.2">
      <c r="A42" s="10">
        <v>66</v>
      </c>
      <c r="B42" s="11" t="s">
        <v>72</v>
      </c>
      <c r="C42" s="12" t="s">
        <v>73</v>
      </c>
      <c r="D42" s="13">
        <v>350</v>
      </c>
      <c r="E42" s="13">
        <v>300</v>
      </c>
      <c r="F42" s="14">
        <v>380</v>
      </c>
    </row>
    <row r="43" spans="1:6" ht="28.5" x14ac:dyDescent="0.2">
      <c r="A43" s="10">
        <v>67</v>
      </c>
      <c r="B43" s="11" t="s">
        <v>74</v>
      </c>
      <c r="C43" s="12" t="s">
        <v>75</v>
      </c>
      <c r="D43" s="13">
        <v>350</v>
      </c>
      <c r="E43" s="13">
        <v>300</v>
      </c>
      <c r="F43" s="14">
        <v>200</v>
      </c>
    </row>
    <row r="44" spans="1:6" ht="14.25" x14ac:dyDescent="0.2">
      <c r="A44" s="10">
        <v>71</v>
      </c>
      <c r="B44" s="11" t="s">
        <v>76</v>
      </c>
      <c r="C44" s="12"/>
      <c r="D44" s="13">
        <v>150</v>
      </c>
      <c r="E44" s="13">
        <v>300</v>
      </c>
      <c r="F44" s="14">
        <v>3360</v>
      </c>
    </row>
    <row r="45" spans="1:6" ht="28.5" x14ac:dyDescent="0.2">
      <c r="A45" s="10">
        <v>72</v>
      </c>
      <c r="B45" s="11" t="s">
        <v>77</v>
      </c>
      <c r="C45" s="12" t="s">
        <v>78</v>
      </c>
      <c r="D45" s="13">
        <v>350</v>
      </c>
      <c r="E45" s="13">
        <v>300</v>
      </c>
      <c r="F45" s="14">
        <v>20</v>
      </c>
    </row>
    <row r="46" spans="1:6" ht="28.5" x14ac:dyDescent="0.2">
      <c r="A46" s="10">
        <v>73</v>
      </c>
      <c r="B46" s="11" t="s">
        <v>79</v>
      </c>
      <c r="C46" s="12" t="s">
        <v>80</v>
      </c>
      <c r="D46" s="13">
        <v>350</v>
      </c>
      <c r="E46" s="13">
        <v>300</v>
      </c>
      <c r="F46" s="14">
        <v>35</v>
      </c>
    </row>
    <row r="47" spans="1:6" ht="14.25" x14ac:dyDescent="0.2">
      <c r="A47" s="10">
        <v>74</v>
      </c>
      <c r="B47" s="11" t="s">
        <v>81</v>
      </c>
      <c r="C47" s="12" t="s">
        <v>82</v>
      </c>
      <c r="D47" s="13">
        <v>350</v>
      </c>
      <c r="E47" s="13">
        <v>300</v>
      </c>
      <c r="F47" s="14">
        <v>400</v>
      </c>
    </row>
    <row r="48" spans="1:6" ht="14.25" x14ac:dyDescent="0.2">
      <c r="A48" s="10">
        <v>81</v>
      </c>
      <c r="B48" s="11" t="s">
        <v>83</v>
      </c>
      <c r="C48" s="12" t="s">
        <v>84</v>
      </c>
      <c r="D48" s="13">
        <v>350</v>
      </c>
      <c r="E48" s="13">
        <v>300</v>
      </c>
      <c r="F48" s="14">
        <v>200</v>
      </c>
    </row>
    <row r="49" spans="1:6" s="19" customFormat="1" ht="14.25" x14ac:dyDescent="0.2">
      <c r="A49" s="17">
        <v>82</v>
      </c>
      <c r="B49" s="18" t="s">
        <v>85</v>
      </c>
      <c r="C49" s="16" t="s">
        <v>86</v>
      </c>
      <c r="D49" s="13">
        <v>350</v>
      </c>
      <c r="E49" s="13">
        <v>300</v>
      </c>
      <c r="F49" s="14">
        <v>400</v>
      </c>
    </row>
    <row r="50" spans="1:6" s="19" customFormat="1" ht="14.25" x14ac:dyDescent="0.2">
      <c r="A50" s="17">
        <v>83</v>
      </c>
      <c r="B50" s="18" t="s">
        <v>85</v>
      </c>
      <c r="C50" s="16" t="s">
        <v>87</v>
      </c>
      <c r="D50" s="13">
        <v>350</v>
      </c>
      <c r="E50" s="13">
        <v>300</v>
      </c>
      <c r="F50" s="14">
        <v>400</v>
      </c>
    </row>
    <row r="51" spans="1:6" s="19" customFormat="1" ht="14.25" x14ac:dyDescent="0.2">
      <c r="A51" s="17">
        <v>84</v>
      </c>
      <c r="B51" s="18" t="s">
        <v>85</v>
      </c>
      <c r="C51" s="16" t="s">
        <v>88</v>
      </c>
      <c r="D51" s="13">
        <v>350</v>
      </c>
      <c r="E51" s="13">
        <v>300</v>
      </c>
      <c r="F51" s="14">
        <v>250</v>
      </c>
    </row>
    <row r="52" spans="1:6" s="19" customFormat="1" ht="14.25" x14ac:dyDescent="0.2">
      <c r="A52" s="17">
        <v>85</v>
      </c>
      <c r="B52" s="18" t="s">
        <v>85</v>
      </c>
      <c r="C52" s="16" t="s">
        <v>89</v>
      </c>
      <c r="D52" s="13">
        <v>350</v>
      </c>
      <c r="E52" s="13">
        <v>300</v>
      </c>
      <c r="F52" s="14">
        <v>250</v>
      </c>
    </row>
    <row r="53" spans="1:6" s="19" customFormat="1" ht="14.25" x14ac:dyDescent="0.2">
      <c r="A53" s="17">
        <v>86</v>
      </c>
      <c r="B53" s="18" t="s">
        <v>85</v>
      </c>
      <c r="C53" s="16" t="s">
        <v>90</v>
      </c>
      <c r="D53" s="13">
        <v>350</v>
      </c>
      <c r="E53" s="13">
        <v>300</v>
      </c>
      <c r="F53" s="14">
        <v>250</v>
      </c>
    </row>
    <row r="54" spans="1:6" s="19" customFormat="1" ht="14.25" x14ac:dyDescent="0.2">
      <c r="A54" s="17">
        <v>87</v>
      </c>
      <c r="B54" s="18" t="s">
        <v>85</v>
      </c>
      <c r="C54" s="16" t="s">
        <v>91</v>
      </c>
      <c r="D54" s="13">
        <v>350</v>
      </c>
      <c r="E54" s="13">
        <v>300</v>
      </c>
      <c r="F54" s="14">
        <v>250</v>
      </c>
    </row>
    <row r="55" spans="1:6" s="19" customFormat="1" ht="14.25" x14ac:dyDescent="0.2">
      <c r="A55" s="17">
        <v>88</v>
      </c>
      <c r="B55" s="18" t="s">
        <v>85</v>
      </c>
      <c r="C55" s="16" t="s">
        <v>92</v>
      </c>
      <c r="D55" s="13">
        <v>350</v>
      </c>
      <c r="E55" s="13">
        <v>300</v>
      </c>
      <c r="F55" s="14">
        <v>400</v>
      </c>
    </row>
    <row r="56" spans="1:6" s="19" customFormat="1" ht="14.25" x14ac:dyDescent="0.2">
      <c r="A56" s="17">
        <v>89</v>
      </c>
      <c r="B56" s="18" t="s">
        <v>85</v>
      </c>
      <c r="C56" s="16" t="s">
        <v>93</v>
      </c>
      <c r="D56" s="13">
        <v>350</v>
      </c>
      <c r="E56" s="13">
        <v>300</v>
      </c>
      <c r="F56" s="14">
        <v>250</v>
      </c>
    </row>
    <row r="57" spans="1:6" s="19" customFormat="1" ht="14.25" x14ac:dyDescent="0.2">
      <c r="A57" s="17">
        <v>90</v>
      </c>
      <c r="B57" s="18" t="s">
        <v>85</v>
      </c>
      <c r="C57" s="16" t="s">
        <v>94</v>
      </c>
      <c r="D57" s="13">
        <v>350</v>
      </c>
      <c r="E57" s="13">
        <v>300</v>
      </c>
      <c r="F57" s="14">
        <v>400</v>
      </c>
    </row>
    <row r="58" spans="1:6" s="19" customFormat="1" ht="14.25" x14ac:dyDescent="0.2">
      <c r="A58" s="17">
        <v>91</v>
      </c>
      <c r="B58" s="18" t="s">
        <v>85</v>
      </c>
      <c r="C58" s="16" t="s">
        <v>95</v>
      </c>
      <c r="D58" s="13">
        <v>350</v>
      </c>
      <c r="E58" s="13">
        <v>300</v>
      </c>
      <c r="F58" s="14">
        <v>400</v>
      </c>
    </row>
    <row r="59" spans="1:6" s="19" customFormat="1" ht="14.25" x14ac:dyDescent="0.2">
      <c r="A59" s="17">
        <v>92</v>
      </c>
      <c r="B59" s="18" t="s">
        <v>85</v>
      </c>
      <c r="C59" s="16" t="s">
        <v>96</v>
      </c>
      <c r="D59" s="13">
        <v>350</v>
      </c>
      <c r="E59" s="13">
        <v>300</v>
      </c>
      <c r="F59" s="14">
        <v>250</v>
      </c>
    </row>
    <row r="60" spans="1:6" s="19" customFormat="1" ht="14.25" x14ac:dyDescent="0.2">
      <c r="A60" s="17">
        <v>93</v>
      </c>
      <c r="B60" s="18" t="s">
        <v>85</v>
      </c>
      <c r="C60" s="16" t="s">
        <v>97</v>
      </c>
      <c r="D60" s="13">
        <v>350</v>
      </c>
      <c r="E60" s="13">
        <v>300</v>
      </c>
      <c r="F60" s="14">
        <v>250</v>
      </c>
    </row>
    <row r="61" spans="1:6" ht="14.25" hidden="1" x14ac:dyDescent="0.2">
      <c r="A61" s="10">
        <v>97</v>
      </c>
      <c r="B61" s="11" t="s">
        <v>98</v>
      </c>
      <c r="C61" s="12" t="s">
        <v>99</v>
      </c>
      <c r="D61" s="13">
        <v>300</v>
      </c>
      <c r="E61" s="13">
        <v>250</v>
      </c>
      <c r="F61" s="14">
        <v>100</v>
      </c>
    </row>
    <row r="62" spans="1:6" ht="14.25" hidden="1" x14ac:dyDescent="0.2">
      <c r="A62" s="10">
        <v>98</v>
      </c>
      <c r="B62" s="11" t="s">
        <v>100</v>
      </c>
      <c r="C62" s="12" t="s">
        <v>101</v>
      </c>
      <c r="D62" s="13">
        <v>300</v>
      </c>
      <c r="E62" s="13">
        <v>250</v>
      </c>
      <c r="F62" s="14"/>
    </row>
    <row r="63" spans="1:6" ht="14.25" x14ac:dyDescent="0.2">
      <c r="A63" s="21"/>
      <c r="B63" s="22"/>
      <c r="C63" s="23"/>
      <c r="D63" s="26"/>
      <c r="E63" s="24" t="s">
        <v>112</v>
      </c>
      <c r="F63" s="20"/>
    </row>
    <row r="64" spans="1:6" x14ac:dyDescent="0.2">
      <c r="A64" s="10">
        <v>99</v>
      </c>
      <c r="B64" s="11" t="s">
        <v>102</v>
      </c>
      <c r="C64" s="12"/>
      <c r="D64" s="13">
        <v>150</v>
      </c>
      <c r="E64" s="13">
        <v>120</v>
      </c>
      <c r="F64" s="15">
        <v>1400</v>
      </c>
    </row>
    <row r="65" spans="1:6" x14ac:dyDescent="0.2">
      <c r="A65" s="10">
        <v>100</v>
      </c>
      <c r="B65" s="11" t="s">
        <v>103</v>
      </c>
      <c r="C65" s="12"/>
      <c r="D65" s="13">
        <v>150</v>
      </c>
      <c r="E65" s="13">
        <v>120</v>
      </c>
      <c r="F65" s="15">
        <v>1100</v>
      </c>
    </row>
    <row r="66" spans="1:6" x14ac:dyDescent="0.2">
      <c r="A66" s="10">
        <v>101</v>
      </c>
      <c r="B66" s="11" t="s">
        <v>104</v>
      </c>
      <c r="C66" s="12"/>
      <c r="D66" s="13">
        <v>150</v>
      </c>
      <c r="E66" s="13">
        <v>120</v>
      </c>
      <c r="F66" s="15">
        <v>1100</v>
      </c>
    </row>
    <row r="67" spans="1:6" ht="14.25" x14ac:dyDescent="0.2">
      <c r="A67" s="10">
        <v>108</v>
      </c>
      <c r="B67" s="11" t="s">
        <v>106</v>
      </c>
      <c r="C67" s="12"/>
      <c r="D67" s="10">
        <v>400</v>
      </c>
      <c r="E67" s="10">
        <v>400</v>
      </c>
      <c r="F67" s="14">
        <v>150</v>
      </c>
    </row>
    <row r="68" spans="1:6" ht="14.25" x14ac:dyDescent="0.2">
      <c r="A68" s="10">
        <v>110</v>
      </c>
      <c r="B68" s="11" t="s">
        <v>118</v>
      </c>
      <c r="C68" s="12"/>
      <c r="D68" s="10">
        <v>400</v>
      </c>
      <c r="E68" s="10">
        <v>400</v>
      </c>
      <c r="F68" s="14">
        <v>50</v>
      </c>
    </row>
    <row r="69" spans="1:6" ht="14.25" x14ac:dyDescent="0.2">
      <c r="A69" s="10">
        <v>111</v>
      </c>
      <c r="B69" s="11" t="s">
        <v>107</v>
      </c>
      <c r="C69" s="11" t="s">
        <v>108</v>
      </c>
      <c r="D69" s="45">
        <v>600</v>
      </c>
      <c r="E69" s="13">
        <v>600</v>
      </c>
      <c r="F69" s="14">
        <v>1100</v>
      </c>
    </row>
  </sheetData>
  <autoFilter ref="A8:E62">
    <sortState ref="A11:F106">
      <sortCondition ref="B8:B106"/>
    </sortState>
  </autoFilter>
  <mergeCells count="6">
    <mergeCell ref="E1:E5"/>
    <mergeCell ref="A6:E6"/>
    <mergeCell ref="A7:A8"/>
    <mergeCell ref="B7:B8"/>
    <mergeCell ref="C7:C8"/>
    <mergeCell ref="D8:E8"/>
  </mergeCells>
  <pageMargins left="0.70866141732283472" right="0.70866141732283472" top="0.55118110236220474" bottom="0.55118110236220474" header="0.31496062992125984" footer="0.31496062992125984"/>
  <pageSetup paperSize="9" scale="58" orientation="portrait" r:id="rId1"/>
  <headerFooter>
    <oddHeader>&amp;CООО "Агрославна", 2019 г.</oddHeader>
  </headerFooter>
  <colBreaks count="1" manualBreakCount="1">
    <brk id="5" max="12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19"/>
  <sheetViews>
    <sheetView view="pageBreakPreview" topLeftCell="A40" zoomScale="85" zoomScaleNormal="100" zoomScaleSheetLayoutView="85" workbookViewId="0">
      <selection activeCell="E46" sqref="E46:F46"/>
    </sheetView>
  </sheetViews>
  <sheetFormatPr defaultRowHeight="15.75" x14ac:dyDescent="0.25"/>
  <cols>
    <col min="1" max="1" width="13.5703125" style="30" customWidth="1"/>
    <col min="2" max="2" width="14.7109375" style="39" hidden="1" customWidth="1"/>
    <col min="3" max="3" width="18.85546875" style="31" customWidth="1"/>
    <col min="4" max="4" width="15.5703125" style="40" hidden="1" customWidth="1"/>
    <col min="5" max="5" width="28.42578125" style="27" customWidth="1"/>
    <col min="6" max="6" width="27.42578125" style="28" customWidth="1"/>
    <col min="7" max="7" width="18.85546875" style="41" customWidth="1"/>
    <col min="8" max="16384" width="9.140625" style="33"/>
  </cols>
  <sheetData>
    <row r="1" spans="1:7" ht="58.5" customHeight="1" x14ac:dyDescent="0.25">
      <c r="A1" s="90" t="s">
        <v>423</v>
      </c>
      <c r="B1" s="91"/>
      <c r="C1" s="91"/>
      <c r="D1" s="91"/>
      <c r="E1" s="91"/>
      <c r="F1" s="91"/>
      <c r="G1" s="91"/>
    </row>
    <row r="2" spans="1:7" ht="26.25" customHeight="1" x14ac:dyDescent="0.25">
      <c r="A2" s="29" t="s">
        <v>119</v>
      </c>
      <c r="B2" s="30" t="s">
        <v>120</v>
      </c>
      <c r="C2" s="31" t="s">
        <v>121</v>
      </c>
      <c r="D2" s="30" t="s">
        <v>122</v>
      </c>
      <c r="E2" s="30" t="s">
        <v>123</v>
      </c>
      <c r="F2" s="32" t="s">
        <v>124</v>
      </c>
      <c r="G2" s="33"/>
    </row>
    <row r="3" spans="1:7" s="44" customFormat="1" ht="21.75" customHeight="1" x14ac:dyDescent="0.25">
      <c r="A3" s="34" t="s">
        <v>125</v>
      </c>
      <c r="B3" s="35" t="s">
        <v>126</v>
      </c>
      <c r="C3" s="31" t="s">
        <v>4</v>
      </c>
      <c r="D3" s="35" t="s">
        <v>127</v>
      </c>
      <c r="E3" s="36" t="s">
        <v>128</v>
      </c>
      <c r="F3" s="37" t="s">
        <v>2</v>
      </c>
      <c r="G3" s="38" t="s">
        <v>129</v>
      </c>
    </row>
    <row r="4" spans="1:7" ht="50.25" customHeight="1" x14ac:dyDescent="0.25">
      <c r="A4" s="30">
        <v>208</v>
      </c>
      <c r="B4" s="39">
        <v>0.1</v>
      </c>
      <c r="C4" s="31" t="s">
        <v>111</v>
      </c>
      <c r="D4" s="40">
        <f t="shared" ref="D4:D67" si="0">B4*54</f>
        <v>5.4</v>
      </c>
      <c r="E4" s="27" t="s">
        <v>130</v>
      </c>
    </row>
    <row r="5" spans="1:7" ht="67.5" customHeight="1" x14ac:dyDescent="0.25">
      <c r="A5" s="30">
        <v>209</v>
      </c>
      <c r="B5" s="39">
        <v>7</v>
      </c>
      <c r="C5" s="31">
        <v>150</v>
      </c>
      <c r="D5" s="40">
        <f t="shared" si="0"/>
        <v>378</v>
      </c>
      <c r="E5" s="27" t="s">
        <v>131</v>
      </c>
      <c r="F5" s="28" t="s">
        <v>132</v>
      </c>
    </row>
    <row r="6" spans="1:7" ht="67.5" customHeight="1" x14ac:dyDescent="0.25">
      <c r="A6" s="30">
        <v>205</v>
      </c>
      <c r="B6" s="39">
        <v>17</v>
      </c>
      <c r="C6" s="31">
        <v>150</v>
      </c>
      <c r="D6" s="40">
        <f t="shared" si="0"/>
        <v>918</v>
      </c>
      <c r="E6" s="27" t="s">
        <v>113</v>
      </c>
      <c r="F6" s="28" t="s">
        <v>431</v>
      </c>
      <c r="G6" s="88"/>
    </row>
    <row r="7" spans="1:7" ht="67.5" customHeight="1" x14ac:dyDescent="0.25">
      <c r="A7" s="30">
        <v>207</v>
      </c>
      <c r="B7" s="39">
        <v>37</v>
      </c>
      <c r="C7" s="31">
        <v>150</v>
      </c>
      <c r="D7" s="40">
        <f t="shared" si="0"/>
        <v>1998</v>
      </c>
      <c r="E7" s="27" t="s">
        <v>133</v>
      </c>
      <c r="G7" s="88"/>
    </row>
    <row r="8" spans="1:7" ht="67.5" customHeight="1" x14ac:dyDescent="0.25">
      <c r="A8" s="30">
        <v>206</v>
      </c>
      <c r="B8" s="39">
        <v>22</v>
      </c>
      <c r="C8" s="31">
        <v>150</v>
      </c>
      <c r="D8" s="40">
        <f t="shared" si="0"/>
        <v>1188</v>
      </c>
      <c r="E8" s="27" t="s">
        <v>114</v>
      </c>
      <c r="F8" s="28" t="s">
        <v>134</v>
      </c>
    </row>
    <row r="9" spans="1:7" ht="67.5" customHeight="1" x14ac:dyDescent="0.25">
      <c r="A9" s="30">
        <v>77</v>
      </c>
      <c r="B9" s="39">
        <v>8</v>
      </c>
      <c r="C9" s="31">
        <v>150</v>
      </c>
      <c r="D9" s="40">
        <f t="shared" si="0"/>
        <v>432</v>
      </c>
      <c r="E9" s="27" t="s">
        <v>135</v>
      </c>
      <c r="F9" s="28" t="s">
        <v>136</v>
      </c>
    </row>
    <row r="10" spans="1:7" ht="67.5" customHeight="1" x14ac:dyDescent="0.25">
      <c r="A10" s="30">
        <v>79</v>
      </c>
      <c r="B10" s="39">
        <f>28+47+45+45</f>
        <v>165</v>
      </c>
      <c r="C10" s="31">
        <v>150</v>
      </c>
      <c r="D10" s="40">
        <f t="shared" si="0"/>
        <v>8910</v>
      </c>
      <c r="E10" s="27" t="s">
        <v>137</v>
      </c>
      <c r="F10" s="28" t="s">
        <v>138</v>
      </c>
      <c r="G10" s="88"/>
    </row>
    <row r="11" spans="1:7" ht="67.5" customHeight="1" x14ac:dyDescent="0.25">
      <c r="A11" s="30">
        <v>78</v>
      </c>
      <c r="B11" s="39">
        <v>7</v>
      </c>
      <c r="C11" s="31">
        <v>150</v>
      </c>
      <c r="D11" s="40">
        <f t="shared" si="0"/>
        <v>378</v>
      </c>
      <c r="E11" s="27" t="s">
        <v>137</v>
      </c>
      <c r="G11" s="88"/>
    </row>
    <row r="12" spans="1:7" ht="67.5" customHeight="1" x14ac:dyDescent="0.25">
      <c r="A12" s="30">
        <v>64</v>
      </c>
      <c r="B12" s="39">
        <v>47</v>
      </c>
      <c r="C12" s="31">
        <v>150</v>
      </c>
      <c r="D12" s="40">
        <f t="shared" si="0"/>
        <v>2538</v>
      </c>
      <c r="E12" s="27" t="s">
        <v>139</v>
      </c>
      <c r="F12" s="28" t="s">
        <v>140</v>
      </c>
    </row>
    <row r="13" spans="1:7" ht="67.5" customHeight="1" x14ac:dyDescent="0.25">
      <c r="A13" s="30">
        <v>51</v>
      </c>
      <c r="B13" s="39">
        <v>54</v>
      </c>
      <c r="C13" s="31">
        <v>150</v>
      </c>
      <c r="D13" s="40">
        <f t="shared" si="0"/>
        <v>2916</v>
      </c>
      <c r="E13" s="27" t="s">
        <v>117</v>
      </c>
      <c r="F13" s="28" t="s">
        <v>141</v>
      </c>
    </row>
    <row r="14" spans="1:7" ht="67.5" customHeight="1" x14ac:dyDescent="0.25">
      <c r="A14" s="30">
        <v>164</v>
      </c>
      <c r="B14" s="39">
        <v>149</v>
      </c>
      <c r="C14" s="31">
        <v>150</v>
      </c>
      <c r="D14" s="40">
        <f t="shared" si="0"/>
        <v>8046</v>
      </c>
      <c r="E14" s="27" t="s">
        <v>116</v>
      </c>
      <c r="F14" s="28" t="s">
        <v>115</v>
      </c>
    </row>
    <row r="15" spans="1:7" ht="67.5" customHeight="1" x14ac:dyDescent="0.25">
      <c r="A15" s="30">
        <v>56</v>
      </c>
      <c r="B15" s="39">
        <v>8</v>
      </c>
      <c r="C15" s="31">
        <v>150</v>
      </c>
      <c r="D15" s="40">
        <f t="shared" si="0"/>
        <v>432</v>
      </c>
      <c r="E15" s="27" t="s">
        <v>142</v>
      </c>
      <c r="F15" s="28" t="s">
        <v>143</v>
      </c>
      <c r="G15" s="88"/>
    </row>
    <row r="16" spans="1:7" ht="67.5" customHeight="1" x14ac:dyDescent="0.25">
      <c r="A16" s="30">
        <v>55</v>
      </c>
      <c r="B16" s="39">
        <v>10</v>
      </c>
      <c r="C16" s="31">
        <v>150</v>
      </c>
      <c r="D16" s="40">
        <f t="shared" si="0"/>
        <v>540</v>
      </c>
      <c r="E16" s="27" t="s">
        <v>144</v>
      </c>
      <c r="G16" s="88"/>
    </row>
    <row r="17" spans="1:7" ht="67.5" customHeight="1" x14ac:dyDescent="0.25">
      <c r="A17" s="30">
        <v>11</v>
      </c>
      <c r="B17" s="39">
        <v>5</v>
      </c>
      <c r="C17" s="31">
        <v>150</v>
      </c>
      <c r="D17" s="40">
        <f t="shared" si="0"/>
        <v>270</v>
      </c>
      <c r="E17" s="27" t="s">
        <v>145</v>
      </c>
      <c r="F17" s="28" t="s">
        <v>146</v>
      </c>
    </row>
    <row r="18" spans="1:7" ht="67.5" customHeight="1" x14ac:dyDescent="0.25">
      <c r="A18" s="30">
        <v>58</v>
      </c>
      <c r="B18" s="39">
        <v>10</v>
      </c>
      <c r="C18" s="31">
        <v>150</v>
      </c>
      <c r="D18" s="40">
        <f t="shared" si="0"/>
        <v>540</v>
      </c>
      <c r="E18" s="27" t="s">
        <v>147</v>
      </c>
      <c r="F18" s="28" t="s">
        <v>148</v>
      </c>
      <c r="G18" s="88"/>
    </row>
    <row r="19" spans="1:7" ht="67.5" customHeight="1" x14ac:dyDescent="0.25">
      <c r="A19" s="30">
        <v>59</v>
      </c>
      <c r="B19" s="39">
        <v>12</v>
      </c>
      <c r="C19" s="31">
        <v>150</v>
      </c>
      <c r="D19" s="40">
        <f t="shared" si="0"/>
        <v>648</v>
      </c>
      <c r="E19" s="27" t="s">
        <v>149</v>
      </c>
      <c r="G19" s="88"/>
    </row>
    <row r="20" spans="1:7" ht="67.5" customHeight="1" x14ac:dyDescent="0.25">
      <c r="A20" s="30">
        <v>60</v>
      </c>
      <c r="B20" s="39">
        <v>3</v>
      </c>
      <c r="C20" s="31">
        <v>150</v>
      </c>
      <c r="D20" s="40">
        <f t="shared" si="0"/>
        <v>162</v>
      </c>
      <c r="E20" s="27" t="s">
        <v>150</v>
      </c>
      <c r="F20" s="28" t="s">
        <v>151</v>
      </c>
    </row>
    <row r="21" spans="1:7" ht="67.5" customHeight="1" x14ac:dyDescent="0.25">
      <c r="A21" s="30">
        <v>61</v>
      </c>
      <c r="B21" s="39">
        <v>9</v>
      </c>
      <c r="C21" s="31">
        <v>150</v>
      </c>
      <c r="D21" s="40">
        <f t="shared" si="0"/>
        <v>486</v>
      </c>
      <c r="E21" s="27" t="s">
        <v>152</v>
      </c>
      <c r="F21" s="28" t="s">
        <v>153</v>
      </c>
    </row>
    <row r="22" spans="1:7" ht="67.5" customHeight="1" x14ac:dyDescent="0.25">
      <c r="A22" s="30">
        <v>20</v>
      </c>
      <c r="B22" s="39">
        <v>4</v>
      </c>
      <c r="C22" s="31">
        <v>150</v>
      </c>
      <c r="D22" s="40">
        <f t="shared" si="0"/>
        <v>216</v>
      </c>
      <c r="E22" s="27" t="s">
        <v>154</v>
      </c>
      <c r="F22" s="28" t="s">
        <v>155</v>
      </c>
    </row>
    <row r="23" spans="1:7" ht="43.5" customHeight="1" x14ac:dyDescent="0.25">
      <c r="A23" s="30">
        <v>21</v>
      </c>
      <c r="B23" s="39">
        <v>14</v>
      </c>
      <c r="C23" s="31">
        <v>150</v>
      </c>
      <c r="D23" s="40">
        <f t="shared" si="0"/>
        <v>756</v>
      </c>
      <c r="E23" s="27" t="s">
        <v>156</v>
      </c>
      <c r="F23" s="28" t="s">
        <v>157</v>
      </c>
      <c r="G23" s="88"/>
    </row>
    <row r="24" spans="1:7" ht="43.5" customHeight="1" x14ac:dyDescent="0.25">
      <c r="A24" s="30">
        <v>23</v>
      </c>
      <c r="B24" s="39">
        <v>41</v>
      </c>
      <c r="C24" s="31">
        <v>150</v>
      </c>
      <c r="D24" s="40">
        <f t="shared" si="0"/>
        <v>2214</v>
      </c>
      <c r="E24" s="27" t="s">
        <v>158</v>
      </c>
      <c r="G24" s="88"/>
    </row>
    <row r="25" spans="1:7" ht="43.5" customHeight="1" x14ac:dyDescent="0.25">
      <c r="A25" s="30">
        <v>25</v>
      </c>
      <c r="B25" s="39">
        <v>45</v>
      </c>
      <c r="C25" s="31">
        <v>150</v>
      </c>
      <c r="D25" s="40">
        <f t="shared" si="0"/>
        <v>2430</v>
      </c>
      <c r="E25" s="27" t="s">
        <v>159</v>
      </c>
      <c r="G25" s="88"/>
    </row>
    <row r="26" spans="1:7" ht="43.5" customHeight="1" x14ac:dyDescent="0.25">
      <c r="A26" s="30">
        <v>22</v>
      </c>
      <c r="B26" s="39">
        <v>45</v>
      </c>
      <c r="C26" s="31">
        <v>150</v>
      </c>
      <c r="D26" s="40">
        <f t="shared" si="0"/>
        <v>2430</v>
      </c>
      <c r="E26" s="27" t="s">
        <v>160</v>
      </c>
      <c r="G26" s="88"/>
    </row>
    <row r="27" spans="1:7" ht="43.5" customHeight="1" x14ac:dyDescent="0.25">
      <c r="A27" s="30">
        <v>24</v>
      </c>
      <c r="B27" s="39">
        <v>60</v>
      </c>
      <c r="C27" s="31">
        <v>150</v>
      </c>
      <c r="D27" s="40">
        <f t="shared" si="0"/>
        <v>3240</v>
      </c>
      <c r="E27" s="27" t="s">
        <v>161</v>
      </c>
      <c r="G27" s="88"/>
    </row>
    <row r="28" spans="1:7" ht="43.5" customHeight="1" x14ac:dyDescent="0.25">
      <c r="A28" s="30">
        <v>101</v>
      </c>
      <c r="B28" s="39">
        <v>23</v>
      </c>
      <c r="C28" s="31">
        <v>150</v>
      </c>
      <c r="D28" s="40">
        <f t="shared" si="0"/>
        <v>1242</v>
      </c>
      <c r="E28" s="27" t="s">
        <v>162</v>
      </c>
      <c r="G28" s="88"/>
    </row>
    <row r="29" spans="1:7" ht="67.5" customHeight="1" x14ac:dyDescent="0.25">
      <c r="A29" s="30">
        <v>69</v>
      </c>
      <c r="B29" s="39">
        <v>12</v>
      </c>
      <c r="C29" s="31">
        <v>150</v>
      </c>
      <c r="D29" s="40">
        <f t="shared" si="0"/>
        <v>648</v>
      </c>
      <c r="E29" s="27" t="s">
        <v>163</v>
      </c>
      <c r="F29" s="28" t="s">
        <v>164</v>
      </c>
      <c r="G29" s="88"/>
    </row>
    <row r="30" spans="1:7" ht="67.5" customHeight="1" x14ac:dyDescent="0.25">
      <c r="A30" s="30">
        <v>29</v>
      </c>
      <c r="B30" s="39">
        <v>5</v>
      </c>
      <c r="C30" s="31">
        <v>150</v>
      </c>
      <c r="D30" s="40">
        <f t="shared" si="0"/>
        <v>270</v>
      </c>
      <c r="E30" s="27" t="s">
        <v>165</v>
      </c>
      <c r="G30" s="88"/>
    </row>
    <row r="31" spans="1:7" ht="67.5" customHeight="1" x14ac:dyDescent="0.25">
      <c r="A31" s="30">
        <v>70</v>
      </c>
      <c r="B31" s="39">
        <v>9</v>
      </c>
      <c r="C31" s="31">
        <v>150</v>
      </c>
      <c r="D31" s="40">
        <f t="shared" si="0"/>
        <v>486</v>
      </c>
      <c r="E31" s="27" t="s">
        <v>166</v>
      </c>
      <c r="F31" s="28" t="s">
        <v>167</v>
      </c>
    </row>
    <row r="32" spans="1:7" ht="67.5" customHeight="1" x14ac:dyDescent="0.25">
      <c r="A32" s="30">
        <v>32</v>
      </c>
      <c r="B32" s="39">
        <v>7</v>
      </c>
      <c r="C32" s="31">
        <v>150</v>
      </c>
      <c r="D32" s="40">
        <f t="shared" si="0"/>
        <v>378</v>
      </c>
      <c r="E32" s="27" t="s">
        <v>168</v>
      </c>
      <c r="F32" s="28" t="s">
        <v>169</v>
      </c>
    </row>
    <row r="33" spans="1:7" ht="67.5" customHeight="1" x14ac:dyDescent="0.25">
      <c r="A33" s="30">
        <v>31</v>
      </c>
      <c r="B33" s="39">
        <v>1</v>
      </c>
      <c r="C33" s="31">
        <v>150</v>
      </c>
      <c r="D33" s="40">
        <f t="shared" si="0"/>
        <v>54</v>
      </c>
      <c r="E33" s="27" t="s">
        <v>170</v>
      </c>
      <c r="F33" s="28" t="s">
        <v>171</v>
      </c>
    </row>
    <row r="34" spans="1:7" ht="67.5" customHeight="1" x14ac:dyDescent="0.25">
      <c r="A34" s="30">
        <v>41</v>
      </c>
      <c r="B34" s="39">
        <v>10</v>
      </c>
      <c r="C34" s="31">
        <v>150</v>
      </c>
      <c r="D34" s="40">
        <f t="shared" si="0"/>
        <v>540</v>
      </c>
      <c r="E34" s="27" t="s">
        <v>172</v>
      </c>
      <c r="F34" s="28" t="s">
        <v>173</v>
      </c>
    </row>
    <row r="35" spans="1:7" ht="67.5" customHeight="1" x14ac:dyDescent="0.25">
      <c r="A35" s="30">
        <v>44</v>
      </c>
      <c r="B35" s="39">
        <v>4</v>
      </c>
      <c r="C35" s="31">
        <v>150</v>
      </c>
      <c r="D35" s="40">
        <f t="shared" si="0"/>
        <v>216</v>
      </c>
      <c r="E35" s="27" t="s">
        <v>174</v>
      </c>
      <c r="F35" s="28" t="s">
        <v>175</v>
      </c>
    </row>
    <row r="36" spans="1:7" ht="67.5" customHeight="1" x14ac:dyDescent="0.25">
      <c r="A36" s="30">
        <v>71</v>
      </c>
      <c r="B36" s="39">
        <v>3</v>
      </c>
      <c r="C36" s="31">
        <v>150</v>
      </c>
      <c r="D36" s="40">
        <f t="shared" si="0"/>
        <v>162</v>
      </c>
      <c r="E36" s="27" t="s">
        <v>176</v>
      </c>
      <c r="F36" s="28" t="s">
        <v>177</v>
      </c>
    </row>
    <row r="37" spans="1:7" ht="67.5" customHeight="1" x14ac:dyDescent="0.25">
      <c r="A37" s="30">
        <v>48</v>
      </c>
      <c r="B37" s="39">
        <v>3</v>
      </c>
      <c r="C37" s="31">
        <v>150</v>
      </c>
      <c r="D37" s="40">
        <f t="shared" si="0"/>
        <v>162</v>
      </c>
      <c r="E37" s="27" t="s">
        <v>178</v>
      </c>
      <c r="F37" s="28" t="s">
        <v>179</v>
      </c>
    </row>
    <row r="38" spans="1:7" ht="61.5" customHeight="1" x14ac:dyDescent="0.25">
      <c r="A38" s="30">
        <v>103</v>
      </c>
      <c r="B38" s="39">
        <v>29</v>
      </c>
      <c r="C38" s="31">
        <v>150</v>
      </c>
      <c r="D38" s="40">
        <f t="shared" si="0"/>
        <v>1566</v>
      </c>
      <c r="E38" s="27" t="s">
        <v>180</v>
      </c>
      <c r="F38" s="28" t="s">
        <v>181</v>
      </c>
      <c r="G38" s="88"/>
    </row>
    <row r="39" spans="1:7" ht="61.5" customHeight="1" x14ac:dyDescent="0.25">
      <c r="A39" s="30">
        <v>198</v>
      </c>
      <c r="B39" s="39">
        <v>2</v>
      </c>
      <c r="C39" s="31">
        <v>150</v>
      </c>
      <c r="D39" s="40">
        <f t="shared" si="0"/>
        <v>108</v>
      </c>
      <c r="E39" s="27" t="s">
        <v>182</v>
      </c>
      <c r="G39" s="88"/>
    </row>
    <row r="40" spans="1:7" ht="61.5" customHeight="1" x14ac:dyDescent="0.25">
      <c r="A40" s="30">
        <v>220</v>
      </c>
      <c r="B40" s="39">
        <v>5</v>
      </c>
      <c r="C40" s="31">
        <v>150</v>
      </c>
      <c r="D40" s="40">
        <f t="shared" si="0"/>
        <v>270</v>
      </c>
      <c r="E40" s="27" t="s">
        <v>183</v>
      </c>
      <c r="G40" s="88"/>
    </row>
    <row r="41" spans="1:7" ht="67.5" customHeight="1" x14ac:dyDescent="0.25">
      <c r="A41" s="30">
        <v>218</v>
      </c>
      <c r="B41" s="39">
        <v>14</v>
      </c>
      <c r="C41" s="31">
        <v>150</v>
      </c>
      <c r="D41" s="40">
        <f t="shared" si="0"/>
        <v>756</v>
      </c>
      <c r="E41" s="27" t="s">
        <v>184</v>
      </c>
      <c r="F41" s="28" t="s">
        <v>185</v>
      </c>
      <c r="G41" s="88"/>
    </row>
    <row r="42" spans="1:7" ht="67.5" customHeight="1" x14ac:dyDescent="0.25">
      <c r="A42" s="30">
        <v>219</v>
      </c>
      <c r="B42" s="39">
        <v>5</v>
      </c>
      <c r="C42" s="31">
        <v>150</v>
      </c>
      <c r="D42" s="40">
        <f t="shared" si="0"/>
        <v>270</v>
      </c>
      <c r="E42" s="27" t="s">
        <v>186</v>
      </c>
      <c r="G42" s="88"/>
    </row>
    <row r="43" spans="1:7" ht="67.5" customHeight="1" x14ac:dyDescent="0.25">
      <c r="A43" s="30">
        <v>221</v>
      </c>
      <c r="B43" s="39">
        <v>14</v>
      </c>
      <c r="C43" s="31">
        <v>150</v>
      </c>
      <c r="D43" s="40">
        <f t="shared" si="0"/>
        <v>756</v>
      </c>
      <c r="E43" s="27" t="s">
        <v>187</v>
      </c>
      <c r="F43" s="28" t="s">
        <v>188</v>
      </c>
    </row>
    <row r="44" spans="1:7" ht="67.5" customHeight="1" x14ac:dyDescent="0.25">
      <c r="A44" s="30">
        <v>72</v>
      </c>
      <c r="B44" s="39">
        <v>6</v>
      </c>
      <c r="C44" s="31">
        <v>150</v>
      </c>
      <c r="D44" s="40">
        <f t="shared" si="0"/>
        <v>324</v>
      </c>
      <c r="E44" s="27" t="s">
        <v>189</v>
      </c>
      <c r="F44" s="28" t="s">
        <v>190</v>
      </c>
    </row>
    <row r="45" spans="1:7" ht="67.5" customHeight="1" x14ac:dyDescent="0.25">
      <c r="A45" s="30">
        <v>153</v>
      </c>
      <c r="B45" s="39">
        <v>11</v>
      </c>
      <c r="C45" s="31">
        <v>150</v>
      </c>
      <c r="D45" s="40">
        <f t="shared" si="0"/>
        <v>594</v>
      </c>
      <c r="E45" s="27" t="s">
        <v>191</v>
      </c>
      <c r="F45" s="28" t="s">
        <v>429</v>
      </c>
    </row>
    <row r="46" spans="1:7" ht="67.5" customHeight="1" x14ac:dyDescent="0.25">
      <c r="A46" s="30">
        <v>216</v>
      </c>
      <c r="B46" s="39">
        <v>3</v>
      </c>
      <c r="C46" s="31">
        <v>150</v>
      </c>
      <c r="D46" s="40">
        <f t="shared" si="0"/>
        <v>162</v>
      </c>
      <c r="E46" s="27" t="s">
        <v>192</v>
      </c>
      <c r="F46" s="28" t="s">
        <v>193</v>
      </c>
      <c r="G46" s="88"/>
    </row>
    <row r="47" spans="1:7" ht="67.5" customHeight="1" x14ac:dyDescent="0.25">
      <c r="A47" s="30">
        <v>73</v>
      </c>
      <c r="B47" s="39">
        <v>29</v>
      </c>
      <c r="C47" s="31">
        <v>150</v>
      </c>
      <c r="D47" s="40">
        <f>2000</f>
        <v>2000</v>
      </c>
      <c r="E47" s="27" t="s">
        <v>194</v>
      </c>
      <c r="G47" s="88"/>
    </row>
    <row r="48" spans="1:7" ht="67.5" customHeight="1" x14ac:dyDescent="0.25">
      <c r="A48" s="30">
        <v>74</v>
      </c>
      <c r="B48" s="39">
        <v>8</v>
      </c>
      <c r="C48" s="31">
        <v>150</v>
      </c>
      <c r="D48" s="40">
        <f t="shared" si="0"/>
        <v>432</v>
      </c>
      <c r="E48" s="27" t="s">
        <v>195</v>
      </c>
      <c r="G48" s="88"/>
    </row>
    <row r="49" spans="1:7" ht="67.5" customHeight="1" x14ac:dyDescent="0.25">
      <c r="A49" s="30">
        <v>181</v>
      </c>
      <c r="B49" s="39">
        <v>57</v>
      </c>
      <c r="C49" s="31">
        <v>150</v>
      </c>
      <c r="D49" s="40">
        <f t="shared" si="0"/>
        <v>3078</v>
      </c>
      <c r="E49" s="27" t="s">
        <v>196</v>
      </c>
      <c r="G49" s="88"/>
    </row>
    <row r="50" spans="1:7" ht="67.5" customHeight="1" x14ac:dyDescent="0.25">
      <c r="A50" s="30">
        <v>63</v>
      </c>
      <c r="B50" s="39">
        <v>8</v>
      </c>
      <c r="C50" s="31">
        <v>150</v>
      </c>
      <c r="D50" s="40">
        <f t="shared" si="0"/>
        <v>432</v>
      </c>
      <c r="E50" s="27" t="s">
        <v>197</v>
      </c>
      <c r="F50" s="28" t="s">
        <v>198</v>
      </c>
      <c r="G50" s="88"/>
    </row>
    <row r="51" spans="1:7" ht="67.5" customHeight="1" x14ac:dyDescent="0.25">
      <c r="A51" s="30">
        <v>179</v>
      </c>
      <c r="B51" s="39">
        <v>16</v>
      </c>
      <c r="C51" s="31">
        <v>150</v>
      </c>
      <c r="D51" s="40">
        <f t="shared" si="0"/>
        <v>864</v>
      </c>
      <c r="E51" s="27" t="s">
        <v>199</v>
      </c>
      <c r="G51" s="88"/>
    </row>
    <row r="52" spans="1:7" ht="67.5" customHeight="1" x14ac:dyDescent="0.25">
      <c r="A52" s="30">
        <v>151</v>
      </c>
      <c r="B52" s="39">
        <v>1</v>
      </c>
      <c r="C52" s="31">
        <v>150</v>
      </c>
      <c r="D52" s="40">
        <f t="shared" si="0"/>
        <v>54</v>
      </c>
      <c r="E52" s="27" t="s">
        <v>200</v>
      </c>
      <c r="G52" s="88"/>
    </row>
    <row r="53" spans="1:7" ht="67.5" customHeight="1" x14ac:dyDescent="0.25">
      <c r="A53" s="30">
        <v>166</v>
      </c>
      <c r="B53" s="39">
        <v>2</v>
      </c>
      <c r="C53" s="31">
        <v>150</v>
      </c>
      <c r="D53" s="40">
        <f t="shared" si="0"/>
        <v>108</v>
      </c>
      <c r="E53" s="27" t="s">
        <v>201</v>
      </c>
      <c r="G53" s="88"/>
    </row>
    <row r="54" spans="1:7" ht="67.5" customHeight="1" x14ac:dyDescent="0.25">
      <c r="A54" s="30">
        <v>143</v>
      </c>
      <c r="B54" s="39">
        <v>6</v>
      </c>
      <c r="C54" s="31">
        <v>150</v>
      </c>
      <c r="D54" s="40">
        <f t="shared" si="0"/>
        <v>324</v>
      </c>
      <c r="E54" s="27" t="s">
        <v>202</v>
      </c>
      <c r="F54" s="28" t="s">
        <v>203</v>
      </c>
    </row>
    <row r="55" spans="1:7" ht="67.5" customHeight="1" x14ac:dyDescent="0.25">
      <c r="A55" s="30">
        <v>19</v>
      </c>
      <c r="B55" s="39">
        <v>5</v>
      </c>
      <c r="C55" s="31">
        <v>150</v>
      </c>
      <c r="D55" s="40">
        <f t="shared" si="0"/>
        <v>270</v>
      </c>
      <c r="E55" s="27" t="s">
        <v>204</v>
      </c>
      <c r="F55" s="28" t="s">
        <v>205</v>
      </c>
    </row>
    <row r="56" spans="1:7" ht="67.5" customHeight="1" x14ac:dyDescent="0.25">
      <c r="A56" s="30">
        <v>141</v>
      </c>
      <c r="B56" s="39">
        <v>12</v>
      </c>
      <c r="C56" s="31">
        <v>150</v>
      </c>
      <c r="D56" s="40">
        <f t="shared" si="0"/>
        <v>648</v>
      </c>
      <c r="E56" s="27" t="s">
        <v>206</v>
      </c>
      <c r="F56" s="28" t="s">
        <v>207</v>
      </c>
    </row>
    <row r="57" spans="1:7" ht="67.5" customHeight="1" x14ac:dyDescent="0.25">
      <c r="A57" s="30">
        <v>104</v>
      </c>
      <c r="B57" s="39">
        <v>0.5</v>
      </c>
      <c r="C57" s="31">
        <v>150</v>
      </c>
      <c r="D57" s="40">
        <f t="shared" si="0"/>
        <v>27</v>
      </c>
      <c r="E57" s="27" t="s">
        <v>208</v>
      </c>
      <c r="F57" s="28" t="s">
        <v>209</v>
      </c>
      <c r="G57" s="88"/>
    </row>
    <row r="58" spans="1:7" ht="67.5" customHeight="1" x14ac:dyDescent="0.25">
      <c r="A58" s="30">
        <v>100</v>
      </c>
      <c r="B58" s="39">
        <v>7</v>
      </c>
      <c r="C58" s="31">
        <v>150</v>
      </c>
      <c r="D58" s="40">
        <f t="shared" si="0"/>
        <v>378</v>
      </c>
      <c r="E58" s="27" t="s">
        <v>210</v>
      </c>
      <c r="G58" s="88"/>
    </row>
    <row r="59" spans="1:7" ht="67.5" customHeight="1" x14ac:dyDescent="0.25">
      <c r="A59" s="30">
        <v>228</v>
      </c>
      <c r="B59" s="39">
        <v>1</v>
      </c>
      <c r="C59" s="31">
        <v>150</v>
      </c>
      <c r="D59" s="40">
        <f t="shared" si="0"/>
        <v>54</v>
      </c>
      <c r="E59" s="27" t="s">
        <v>211</v>
      </c>
      <c r="F59" s="28" t="s">
        <v>212</v>
      </c>
    </row>
    <row r="60" spans="1:7" ht="67.5" customHeight="1" x14ac:dyDescent="0.25">
      <c r="A60" s="30">
        <v>105</v>
      </c>
      <c r="B60" s="39">
        <v>12</v>
      </c>
      <c r="C60" s="31">
        <v>150</v>
      </c>
      <c r="D60" s="40">
        <f t="shared" si="0"/>
        <v>648</v>
      </c>
      <c r="E60" s="27" t="s">
        <v>213</v>
      </c>
      <c r="F60" s="28" t="s">
        <v>214</v>
      </c>
      <c r="G60" s="88"/>
    </row>
    <row r="61" spans="1:7" ht="67.5" customHeight="1" x14ac:dyDescent="0.25">
      <c r="A61" s="30">
        <v>137</v>
      </c>
      <c r="B61" s="39">
        <v>7</v>
      </c>
      <c r="C61" s="31">
        <v>150</v>
      </c>
      <c r="D61" s="40">
        <f t="shared" si="0"/>
        <v>378</v>
      </c>
      <c r="E61" s="27" t="s">
        <v>215</v>
      </c>
      <c r="G61" s="88"/>
    </row>
    <row r="62" spans="1:7" ht="67.5" customHeight="1" x14ac:dyDescent="0.25">
      <c r="A62" s="30">
        <v>235</v>
      </c>
      <c r="B62" s="39">
        <v>15</v>
      </c>
      <c r="C62" s="31">
        <v>150</v>
      </c>
      <c r="D62" s="40">
        <f t="shared" si="0"/>
        <v>810</v>
      </c>
      <c r="E62" s="27" t="s">
        <v>216</v>
      </c>
      <c r="F62" s="28" t="s">
        <v>217</v>
      </c>
    </row>
    <row r="63" spans="1:7" ht="67.5" customHeight="1" x14ac:dyDescent="0.25">
      <c r="A63" s="30">
        <v>149</v>
      </c>
      <c r="B63" s="39">
        <v>3</v>
      </c>
      <c r="C63" s="31">
        <v>150</v>
      </c>
      <c r="D63" s="40">
        <f t="shared" si="0"/>
        <v>162</v>
      </c>
      <c r="E63" s="27" t="s">
        <v>218</v>
      </c>
      <c r="F63" s="28" t="s">
        <v>219</v>
      </c>
      <c r="G63" s="89"/>
    </row>
    <row r="64" spans="1:7" ht="67.5" customHeight="1" x14ac:dyDescent="0.25">
      <c r="A64" s="30">
        <v>136</v>
      </c>
      <c r="B64" s="39">
        <v>3</v>
      </c>
      <c r="C64" s="31">
        <v>150</v>
      </c>
      <c r="D64" s="40">
        <f t="shared" si="0"/>
        <v>162</v>
      </c>
      <c r="E64" s="27" t="s">
        <v>220</v>
      </c>
      <c r="G64" s="89"/>
    </row>
    <row r="65" spans="1:7" ht="67.5" customHeight="1" x14ac:dyDescent="0.25">
      <c r="A65" s="30">
        <v>169</v>
      </c>
      <c r="B65" s="39">
        <v>2</v>
      </c>
      <c r="C65" s="31">
        <v>150</v>
      </c>
      <c r="D65" s="40">
        <f t="shared" si="0"/>
        <v>108</v>
      </c>
      <c r="E65" s="27" t="s">
        <v>221</v>
      </c>
      <c r="F65" s="28" t="s">
        <v>222</v>
      </c>
    </row>
    <row r="66" spans="1:7" ht="67.5" customHeight="1" x14ac:dyDescent="0.25">
      <c r="A66" s="30">
        <v>167</v>
      </c>
      <c r="B66" s="39">
        <v>12</v>
      </c>
      <c r="C66" s="31">
        <v>150</v>
      </c>
      <c r="D66" s="40">
        <f t="shared" si="0"/>
        <v>648</v>
      </c>
      <c r="E66" s="27" t="s">
        <v>223</v>
      </c>
      <c r="F66" s="28" t="s">
        <v>224</v>
      </c>
    </row>
    <row r="67" spans="1:7" ht="67.5" customHeight="1" x14ac:dyDescent="0.25">
      <c r="A67" s="30">
        <v>174</v>
      </c>
      <c r="B67" s="39">
        <v>6</v>
      </c>
      <c r="C67" s="31">
        <v>150</v>
      </c>
      <c r="D67" s="40">
        <f t="shared" si="0"/>
        <v>324</v>
      </c>
      <c r="E67" s="27" t="s">
        <v>225</v>
      </c>
      <c r="F67" s="28" t="s">
        <v>226</v>
      </c>
    </row>
    <row r="68" spans="1:7" ht="67.5" customHeight="1" x14ac:dyDescent="0.25">
      <c r="A68" s="30">
        <v>160</v>
      </c>
      <c r="B68" s="39">
        <v>44</v>
      </c>
      <c r="C68" s="31">
        <v>150</v>
      </c>
      <c r="D68" s="40">
        <f t="shared" ref="D68:D119" si="1">B68*54</f>
        <v>2376</v>
      </c>
      <c r="E68" s="27" t="s">
        <v>227</v>
      </c>
      <c r="F68" s="28" t="s">
        <v>228</v>
      </c>
      <c r="G68" s="88"/>
    </row>
    <row r="69" spans="1:7" ht="67.5" customHeight="1" x14ac:dyDescent="0.25">
      <c r="A69" s="30">
        <v>4</v>
      </c>
      <c r="B69" s="39">
        <v>8</v>
      </c>
      <c r="C69" s="31">
        <v>150</v>
      </c>
      <c r="D69" s="40">
        <f t="shared" si="1"/>
        <v>432</v>
      </c>
      <c r="E69" s="27" t="s">
        <v>229</v>
      </c>
      <c r="G69" s="88"/>
    </row>
    <row r="70" spans="1:7" ht="67.5" customHeight="1" x14ac:dyDescent="0.25">
      <c r="A70" s="30">
        <v>178</v>
      </c>
      <c r="B70" s="39">
        <v>29</v>
      </c>
      <c r="C70" s="31">
        <v>150</v>
      </c>
      <c r="D70" s="40">
        <f t="shared" si="1"/>
        <v>1566</v>
      </c>
      <c r="E70" s="27" t="s">
        <v>230</v>
      </c>
      <c r="F70" s="28" t="s">
        <v>231</v>
      </c>
    </row>
    <row r="71" spans="1:7" ht="28.5" customHeight="1" x14ac:dyDescent="0.25">
      <c r="A71" s="30">
        <v>91</v>
      </c>
      <c r="B71" s="39">
        <v>2</v>
      </c>
      <c r="C71" s="31">
        <v>150</v>
      </c>
      <c r="D71" s="40">
        <f t="shared" si="1"/>
        <v>108</v>
      </c>
      <c r="E71" s="27" t="s">
        <v>232</v>
      </c>
      <c r="F71" s="28" t="s">
        <v>233</v>
      </c>
    </row>
    <row r="72" spans="1:7" ht="67.5" customHeight="1" x14ac:dyDescent="0.25">
      <c r="A72" s="30">
        <v>242</v>
      </c>
      <c r="B72" s="39">
        <v>3</v>
      </c>
      <c r="C72" s="31">
        <v>150</v>
      </c>
      <c r="D72" s="40">
        <f t="shared" si="1"/>
        <v>162</v>
      </c>
      <c r="E72" s="27" t="s">
        <v>234</v>
      </c>
      <c r="F72" s="28" t="s">
        <v>235</v>
      </c>
    </row>
    <row r="73" spans="1:7" ht="67.5" customHeight="1" x14ac:dyDescent="0.25">
      <c r="A73" s="30">
        <v>227</v>
      </c>
      <c r="B73" s="39">
        <v>1.5</v>
      </c>
      <c r="C73" s="31">
        <v>150</v>
      </c>
      <c r="D73" s="40">
        <f t="shared" si="1"/>
        <v>81</v>
      </c>
      <c r="E73" s="27" t="s">
        <v>236</v>
      </c>
      <c r="F73" s="28" t="s">
        <v>237</v>
      </c>
    </row>
    <row r="74" spans="1:7" ht="67.5" customHeight="1" x14ac:dyDescent="0.25">
      <c r="A74" s="30">
        <v>0</v>
      </c>
      <c r="B74" s="39">
        <v>21</v>
      </c>
      <c r="C74" s="31">
        <v>150</v>
      </c>
      <c r="D74" s="40">
        <f t="shared" si="1"/>
        <v>1134</v>
      </c>
      <c r="E74" s="27" t="s">
        <v>238</v>
      </c>
      <c r="F74" s="28" t="s">
        <v>105</v>
      </c>
    </row>
    <row r="75" spans="1:7" ht="67.5" customHeight="1" x14ac:dyDescent="0.25">
      <c r="A75" s="30">
        <v>175</v>
      </c>
      <c r="B75" s="39">
        <v>3</v>
      </c>
      <c r="C75" s="31">
        <v>150</v>
      </c>
      <c r="D75" s="40">
        <f t="shared" si="1"/>
        <v>162</v>
      </c>
      <c r="E75" s="27" t="s">
        <v>239</v>
      </c>
      <c r="F75" s="28" t="s">
        <v>240</v>
      </c>
    </row>
    <row r="76" spans="1:7" ht="67.5" customHeight="1" x14ac:dyDescent="0.25">
      <c r="A76" s="30">
        <v>217</v>
      </c>
      <c r="B76" s="39">
        <v>3</v>
      </c>
      <c r="C76" s="31">
        <v>150</v>
      </c>
      <c r="D76" s="40">
        <f t="shared" si="1"/>
        <v>162</v>
      </c>
      <c r="E76" s="27" t="s">
        <v>241</v>
      </c>
      <c r="F76" s="28" t="s">
        <v>242</v>
      </c>
    </row>
    <row r="77" spans="1:7" ht="67.5" customHeight="1" x14ac:dyDescent="0.25">
      <c r="A77" s="30">
        <v>232</v>
      </c>
      <c r="B77" s="39">
        <v>12</v>
      </c>
      <c r="C77" s="31">
        <v>150</v>
      </c>
      <c r="D77" s="40">
        <f t="shared" si="1"/>
        <v>648</v>
      </c>
      <c r="E77" s="27" t="s">
        <v>243</v>
      </c>
      <c r="F77" s="28" t="s">
        <v>244</v>
      </c>
    </row>
    <row r="78" spans="1:7" ht="67.5" customHeight="1" x14ac:dyDescent="0.25">
      <c r="A78" s="30">
        <v>231</v>
      </c>
      <c r="B78" s="39">
        <v>12</v>
      </c>
      <c r="C78" s="31">
        <v>150</v>
      </c>
      <c r="D78" s="40">
        <f t="shared" si="1"/>
        <v>648</v>
      </c>
      <c r="E78" s="27" t="s">
        <v>245</v>
      </c>
      <c r="F78" s="28" t="s">
        <v>246</v>
      </c>
      <c r="G78" s="88"/>
    </row>
    <row r="79" spans="1:7" ht="67.5" customHeight="1" x14ac:dyDescent="0.25">
      <c r="A79" s="30">
        <v>230</v>
      </c>
      <c r="B79" s="39">
        <v>7</v>
      </c>
      <c r="C79" s="31">
        <v>150</v>
      </c>
      <c r="D79" s="40">
        <f t="shared" si="1"/>
        <v>378</v>
      </c>
      <c r="E79" s="27" t="s">
        <v>247</v>
      </c>
      <c r="G79" s="88"/>
    </row>
    <row r="80" spans="1:7" ht="67.5" customHeight="1" x14ac:dyDescent="0.25">
      <c r="A80" s="30">
        <v>185</v>
      </c>
      <c r="B80" s="39">
        <v>3</v>
      </c>
      <c r="C80" s="31">
        <v>150</v>
      </c>
      <c r="D80" s="40">
        <f t="shared" si="1"/>
        <v>162</v>
      </c>
      <c r="E80" s="27" t="s">
        <v>248</v>
      </c>
      <c r="F80" s="28" t="s">
        <v>249</v>
      </c>
    </row>
    <row r="81" spans="1:7" ht="67.5" customHeight="1" x14ac:dyDescent="0.25">
      <c r="A81" s="30">
        <v>187</v>
      </c>
      <c r="B81" s="39">
        <v>7</v>
      </c>
      <c r="C81" s="31">
        <v>150</v>
      </c>
      <c r="D81" s="40">
        <f t="shared" si="1"/>
        <v>378</v>
      </c>
      <c r="E81" s="27" t="s">
        <v>250</v>
      </c>
      <c r="F81" s="28" t="s">
        <v>251</v>
      </c>
    </row>
    <row r="82" spans="1:7" ht="67.5" customHeight="1" x14ac:dyDescent="0.25">
      <c r="A82" s="30">
        <v>188</v>
      </c>
      <c r="B82" s="39">
        <v>19</v>
      </c>
      <c r="C82" s="31">
        <v>150</v>
      </c>
      <c r="D82" s="40">
        <f t="shared" si="1"/>
        <v>1026</v>
      </c>
      <c r="E82" s="27" t="s">
        <v>252</v>
      </c>
      <c r="F82" s="28" t="s">
        <v>253</v>
      </c>
    </row>
    <row r="83" spans="1:7" ht="67.5" customHeight="1" x14ac:dyDescent="0.25">
      <c r="A83" s="30">
        <v>162</v>
      </c>
      <c r="B83" s="39">
        <v>9</v>
      </c>
      <c r="C83" s="31">
        <v>150</v>
      </c>
      <c r="D83" s="40">
        <f t="shared" si="1"/>
        <v>486</v>
      </c>
      <c r="E83" s="27" t="s">
        <v>254</v>
      </c>
      <c r="F83" s="28" t="s">
        <v>255</v>
      </c>
    </row>
    <row r="84" spans="1:7" ht="67.5" customHeight="1" x14ac:dyDescent="0.25">
      <c r="A84" s="30">
        <v>226</v>
      </c>
      <c r="B84" s="39">
        <v>3</v>
      </c>
      <c r="C84" s="31">
        <v>150</v>
      </c>
      <c r="D84" s="40">
        <f t="shared" si="1"/>
        <v>162</v>
      </c>
      <c r="E84" s="27" t="s">
        <v>256</v>
      </c>
      <c r="F84" s="28" t="s">
        <v>257</v>
      </c>
    </row>
    <row r="85" spans="1:7" ht="67.5" customHeight="1" x14ac:dyDescent="0.25">
      <c r="A85" s="30">
        <v>224</v>
      </c>
      <c r="B85" s="39">
        <v>5</v>
      </c>
      <c r="C85" s="31">
        <v>150</v>
      </c>
      <c r="D85" s="40">
        <f t="shared" si="1"/>
        <v>270</v>
      </c>
      <c r="E85" s="27" t="s">
        <v>258</v>
      </c>
      <c r="F85" s="28" t="s">
        <v>259</v>
      </c>
      <c r="G85" s="87"/>
    </row>
    <row r="86" spans="1:7" ht="67.5" customHeight="1" x14ac:dyDescent="0.25">
      <c r="A86" s="30">
        <v>222</v>
      </c>
      <c r="B86" s="39">
        <v>9</v>
      </c>
      <c r="C86" s="31">
        <v>150</v>
      </c>
      <c r="D86" s="40">
        <f t="shared" si="1"/>
        <v>486</v>
      </c>
      <c r="E86" s="27" t="s">
        <v>260</v>
      </c>
      <c r="G86" s="87"/>
    </row>
    <row r="87" spans="1:7" ht="67.5" customHeight="1" x14ac:dyDescent="0.25">
      <c r="A87" s="30">
        <v>223</v>
      </c>
      <c r="B87" s="39">
        <v>45</v>
      </c>
      <c r="C87" s="31">
        <v>150</v>
      </c>
      <c r="D87" s="40">
        <f t="shared" si="1"/>
        <v>2430</v>
      </c>
      <c r="E87" s="27" t="s">
        <v>261</v>
      </c>
      <c r="F87" s="28" t="s">
        <v>262</v>
      </c>
    </row>
    <row r="88" spans="1:7" ht="67.5" customHeight="1" x14ac:dyDescent="0.25">
      <c r="A88" s="30">
        <v>196</v>
      </c>
      <c r="B88" s="39">
        <v>11</v>
      </c>
      <c r="C88" s="31">
        <v>150</v>
      </c>
      <c r="D88" s="40">
        <f t="shared" si="1"/>
        <v>594</v>
      </c>
      <c r="E88" s="27" t="s">
        <v>263</v>
      </c>
      <c r="F88" s="28" t="s">
        <v>264</v>
      </c>
    </row>
    <row r="89" spans="1:7" ht="67.5" customHeight="1" x14ac:dyDescent="0.25">
      <c r="A89" s="30">
        <v>10</v>
      </c>
      <c r="B89" s="39">
        <v>5</v>
      </c>
      <c r="C89" s="31">
        <v>150</v>
      </c>
      <c r="D89" s="40">
        <f t="shared" si="1"/>
        <v>270</v>
      </c>
      <c r="E89" s="27" t="s">
        <v>265</v>
      </c>
      <c r="F89" s="28" t="s">
        <v>266</v>
      </c>
    </row>
    <row r="90" spans="1:7" ht="67.5" customHeight="1" x14ac:dyDescent="0.25">
      <c r="A90" s="30">
        <v>161</v>
      </c>
      <c r="B90" s="39">
        <v>4</v>
      </c>
      <c r="C90" s="31">
        <v>150</v>
      </c>
      <c r="D90" s="40">
        <f t="shared" si="1"/>
        <v>216</v>
      </c>
      <c r="E90" s="27" t="s">
        <v>267</v>
      </c>
      <c r="F90" s="28" t="s">
        <v>268</v>
      </c>
    </row>
    <row r="91" spans="1:7" ht="67.5" customHeight="1" x14ac:dyDescent="0.25">
      <c r="A91" s="30">
        <v>194</v>
      </c>
      <c r="B91" s="39">
        <v>16</v>
      </c>
      <c r="C91" s="31">
        <v>150</v>
      </c>
      <c r="D91" s="40">
        <f t="shared" si="1"/>
        <v>864</v>
      </c>
      <c r="E91" s="27" t="s">
        <v>269</v>
      </c>
      <c r="F91" s="28" t="s">
        <v>270</v>
      </c>
      <c r="G91" s="87"/>
    </row>
    <row r="92" spans="1:7" ht="67.5" customHeight="1" x14ac:dyDescent="0.25">
      <c r="A92" s="30">
        <v>191</v>
      </c>
      <c r="B92" s="39">
        <v>15</v>
      </c>
      <c r="C92" s="31">
        <v>150</v>
      </c>
      <c r="D92" s="40">
        <f t="shared" si="1"/>
        <v>810</v>
      </c>
      <c r="E92" s="27" t="s">
        <v>271</v>
      </c>
      <c r="G92" s="87"/>
    </row>
    <row r="93" spans="1:7" ht="67.5" customHeight="1" x14ac:dyDescent="0.25">
      <c r="A93" s="30">
        <v>195</v>
      </c>
      <c r="B93" s="39">
        <v>6</v>
      </c>
      <c r="C93" s="31">
        <v>150</v>
      </c>
      <c r="D93" s="40">
        <f t="shared" si="1"/>
        <v>324</v>
      </c>
      <c r="E93" s="27" t="s">
        <v>272</v>
      </c>
      <c r="G93" s="87"/>
    </row>
    <row r="94" spans="1:7" ht="67.5" customHeight="1" x14ac:dyDescent="0.25">
      <c r="A94" s="30">
        <v>165</v>
      </c>
      <c r="B94" s="39">
        <v>40</v>
      </c>
      <c r="C94" s="31">
        <v>150</v>
      </c>
      <c r="D94" s="40">
        <f t="shared" si="1"/>
        <v>2160</v>
      </c>
      <c r="E94" s="27" t="s">
        <v>273</v>
      </c>
      <c r="F94" s="28" t="s">
        <v>274</v>
      </c>
      <c r="G94" s="87"/>
    </row>
    <row r="95" spans="1:7" ht="67.5" customHeight="1" x14ac:dyDescent="0.25">
      <c r="A95" s="30">
        <v>159</v>
      </c>
      <c r="B95" s="39">
        <v>20</v>
      </c>
      <c r="C95" s="31">
        <v>150</v>
      </c>
      <c r="D95" s="40">
        <f t="shared" si="1"/>
        <v>1080</v>
      </c>
      <c r="E95" s="27" t="s">
        <v>275</v>
      </c>
      <c r="G95" s="87"/>
    </row>
    <row r="96" spans="1:7" ht="67.5" customHeight="1" x14ac:dyDescent="0.25">
      <c r="A96" s="30">
        <v>125</v>
      </c>
      <c r="B96" s="39">
        <v>4</v>
      </c>
      <c r="C96" s="31">
        <v>150</v>
      </c>
      <c r="D96" s="40">
        <f t="shared" si="1"/>
        <v>216</v>
      </c>
      <c r="E96" s="27" t="s">
        <v>276</v>
      </c>
      <c r="F96" s="28" t="s">
        <v>277</v>
      </c>
    </row>
    <row r="97" spans="1:7" ht="67.5" customHeight="1" x14ac:dyDescent="0.25">
      <c r="A97" s="30">
        <v>12</v>
      </c>
      <c r="B97" s="39">
        <v>15</v>
      </c>
      <c r="C97" s="31">
        <v>150</v>
      </c>
      <c r="D97" s="40">
        <f t="shared" si="1"/>
        <v>810</v>
      </c>
      <c r="E97" s="27" t="s">
        <v>278</v>
      </c>
      <c r="F97" s="28" t="s">
        <v>279</v>
      </c>
    </row>
    <row r="98" spans="1:7" ht="67.5" customHeight="1" x14ac:dyDescent="0.25">
      <c r="A98" s="30">
        <v>190</v>
      </c>
      <c r="B98" s="39">
        <v>10</v>
      </c>
      <c r="C98" s="31">
        <v>150</v>
      </c>
      <c r="D98" s="40">
        <f t="shared" si="1"/>
        <v>540</v>
      </c>
      <c r="E98" s="27" t="s">
        <v>280</v>
      </c>
      <c r="F98" s="28" t="s">
        <v>281</v>
      </c>
      <c r="G98" s="87"/>
    </row>
    <row r="99" spans="1:7" ht="67.5" customHeight="1" x14ac:dyDescent="0.25">
      <c r="A99" s="30">
        <v>192</v>
      </c>
      <c r="B99" s="39">
        <v>2.5</v>
      </c>
      <c r="C99" s="31">
        <v>150</v>
      </c>
      <c r="D99" s="40">
        <f t="shared" si="1"/>
        <v>135</v>
      </c>
      <c r="E99" s="27" t="s">
        <v>282</v>
      </c>
      <c r="G99" s="87"/>
    </row>
    <row r="100" spans="1:7" ht="67.5" customHeight="1" x14ac:dyDescent="0.25">
      <c r="A100" s="30">
        <v>124</v>
      </c>
      <c r="B100" s="39">
        <v>7</v>
      </c>
      <c r="C100" s="31">
        <v>150</v>
      </c>
      <c r="D100" s="40">
        <f t="shared" si="1"/>
        <v>378</v>
      </c>
      <c r="E100" s="27" t="s">
        <v>283</v>
      </c>
      <c r="F100" s="28" t="s">
        <v>284</v>
      </c>
    </row>
    <row r="101" spans="1:7" ht="67.5" customHeight="1" x14ac:dyDescent="0.25">
      <c r="A101" s="30">
        <v>123</v>
      </c>
      <c r="B101" s="39">
        <v>0.5</v>
      </c>
      <c r="C101" s="31">
        <v>150</v>
      </c>
      <c r="D101" s="40">
        <f t="shared" si="1"/>
        <v>27</v>
      </c>
      <c r="E101" s="27" t="s">
        <v>285</v>
      </c>
      <c r="F101" s="28" t="s">
        <v>286</v>
      </c>
    </row>
    <row r="102" spans="1:7" ht="67.5" customHeight="1" x14ac:dyDescent="0.25">
      <c r="A102" s="42">
        <v>89</v>
      </c>
      <c r="B102" s="39">
        <v>10</v>
      </c>
      <c r="C102" s="31">
        <v>150</v>
      </c>
      <c r="D102" s="40">
        <f t="shared" si="1"/>
        <v>540</v>
      </c>
      <c r="E102" s="27" t="s">
        <v>287</v>
      </c>
      <c r="F102" s="28" t="s">
        <v>288</v>
      </c>
    </row>
    <row r="103" spans="1:7" ht="67.5" customHeight="1" x14ac:dyDescent="0.25">
      <c r="A103" s="30">
        <v>119</v>
      </c>
      <c r="B103" s="39">
        <v>10</v>
      </c>
      <c r="C103" s="31">
        <v>150</v>
      </c>
      <c r="D103" s="40">
        <v>918</v>
      </c>
      <c r="E103" s="27" t="s">
        <v>289</v>
      </c>
      <c r="F103" s="28" t="s">
        <v>290</v>
      </c>
      <c r="G103" s="87"/>
    </row>
    <row r="104" spans="1:7" ht="67.5" customHeight="1" x14ac:dyDescent="0.25">
      <c r="A104" s="30">
        <v>121</v>
      </c>
      <c r="B104" s="39">
        <v>7</v>
      </c>
      <c r="C104" s="31">
        <v>150</v>
      </c>
      <c r="E104" s="27" t="s">
        <v>289</v>
      </c>
      <c r="G104" s="87"/>
    </row>
    <row r="105" spans="1:7" ht="67.5" customHeight="1" x14ac:dyDescent="0.25">
      <c r="A105" s="30">
        <v>184</v>
      </c>
      <c r="B105" s="39">
        <v>6</v>
      </c>
      <c r="C105" s="31">
        <v>150</v>
      </c>
      <c r="D105" s="40">
        <f t="shared" si="1"/>
        <v>324</v>
      </c>
      <c r="E105" s="27" t="s">
        <v>291</v>
      </c>
      <c r="F105" s="28" t="s">
        <v>292</v>
      </c>
    </row>
    <row r="106" spans="1:7" ht="67.5" customHeight="1" x14ac:dyDescent="0.25">
      <c r="A106" s="42">
        <v>37</v>
      </c>
      <c r="B106" s="43">
        <v>10</v>
      </c>
      <c r="C106" s="31">
        <v>150</v>
      </c>
      <c r="D106" s="40">
        <f t="shared" si="1"/>
        <v>540</v>
      </c>
      <c r="E106" s="27" t="s">
        <v>293</v>
      </c>
      <c r="F106" s="28" t="s">
        <v>294</v>
      </c>
    </row>
    <row r="107" spans="1:7" ht="67.5" customHeight="1" x14ac:dyDescent="0.25">
      <c r="A107" s="42"/>
      <c r="B107" s="43"/>
      <c r="C107" s="31">
        <v>150</v>
      </c>
      <c r="D107" s="40">
        <v>540</v>
      </c>
      <c r="E107" s="27" t="s">
        <v>295</v>
      </c>
      <c r="F107" s="28" t="s">
        <v>296</v>
      </c>
    </row>
    <row r="108" spans="1:7" ht="67.5" customHeight="1" x14ac:dyDescent="0.25">
      <c r="A108" s="30">
        <v>128</v>
      </c>
      <c r="B108" s="39">
        <v>2.5</v>
      </c>
      <c r="C108" s="31">
        <v>150</v>
      </c>
      <c r="D108" s="40">
        <f t="shared" si="1"/>
        <v>135</v>
      </c>
      <c r="E108" s="27" t="s">
        <v>297</v>
      </c>
      <c r="F108" s="28" t="s">
        <v>298</v>
      </c>
    </row>
    <row r="109" spans="1:7" ht="67.5" customHeight="1" x14ac:dyDescent="0.25">
      <c r="A109" s="30">
        <v>2</v>
      </c>
      <c r="B109" s="39">
        <v>46</v>
      </c>
      <c r="C109" s="31">
        <v>120</v>
      </c>
      <c r="D109" s="40">
        <f t="shared" si="1"/>
        <v>2484</v>
      </c>
      <c r="E109" s="27" t="s">
        <v>299</v>
      </c>
      <c r="F109" s="28" t="s">
        <v>300</v>
      </c>
    </row>
    <row r="110" spans="1:7" ht="67.5" customHeight="1" x14ac:dyDescent="0.25">
      <c r="A110" s="30">
        <v>3</v>
      </c>
      <c r="B110" s="39">
        <v>30</v>
      </c>
      <c r="C110" s="31">
        <v>120</v>
      </c>
      <c r="D110" s="40">
        <f t="shared" si="1"/>
        <v>1620</v>
      </c>
      <c r="E110" s="27" t="s">
        <v>301</v>
      </c>
      <c r="F110" s="28" t="s">
        <v>302</v>
      </c>
    </row>
    <row r="111" spans="1:7" ht="67.5" customHeight="1" x14ac:dyDescent="0.25">
      <c r="A111" s="30">
        <v>7</v>
      </c>
      <c r="B111" s="39">
        <v>7</v>
      </c>
      <c r="C111" s="31">
        <v>150</v>
      </c>
      <c r="D111" s="40">
        <f t="shared" si="1"/>
        <v>378</v>
      </c>
      <c r="E111" s="27" t="s">
        <v>303</v>
      </c>
      <c r="F111" s="28" t="s">
        <v>304</v>
      </c>
    </row>
    <row r="112" spans="1:7" ht="67.5" customHeight="1" x14ac:dyDescent="0.25">
      <c r="A112" s="30">
        <v>17</v>
      </c>
      <c r="B112" s="39">
        <v>8</v>
      </c>
      <c r="C112" s="31">
        <v>150</v>
      </c>
      <c r="D112" s="40">
        <f t="shared" si="1"/>
        <v>432</v>
      </c>
      <c r="E112" s="27" t="s">
        <v>305</v>
      </c>
      <c r="F112" s="28" t="s">
        <v>306</v>
      </c>
    </row>
    <row r="113" spans="1:7" ht="67.5" customHeight="1" x14ac:dyDescent="0.25">
      <c r="A113" s="30">
        <v>16</v>
      </c>
      <c r="B113" s="39">
        <v>11</v>
      </c>
      <c r="C113" s="31">
        <v>150</v>
      </c>
      <c r="D113" s="40">
        <f t="shared" si="1"/>
        <v>594</v>
      </c>
      <c r="E113" s="27" t="s">
        <v>307</v>
      </c>
      <c r="F113" s="28" t="s">
        <v>308</v>
      </c>
    </row>
    <row r="114" spans="1:7" ht="67.5" customHeight="1" x14ac:dyDescent="0.25">
      <c r="A114" s="30">
        <v>15</v>
      </c>
      <c r="B114" s="39">
        <v>9</v>
      </c>
      <c r="C114" s="31">
        <v>150</v>
      </c>
      <c r="D114" s="40">
        <f t="shared" si="1"/>
        <v>486</v>
      </c>
      <c r="E114" s="27" t="s">
        <v>309</v>
      </c>
      <c r="F114" s="28" t="s">
        <v>310</v>
      </c>
    </row>
    <row r="115" spans="1:7" ht="67.5" customHeight="1" x14ac:dyDescent="0.25">
      <c r="A115" s="30">
        <v>13</v>
      </c>
      <c r="B115" s="39">
        <v>16</v>
      </c>
      <c r="C115" s="31">
        <v>150</v>
      </c>
      <c r="D115" s="40">
        <f t="shared" si="1"/>
        <v>864</v>
      </c>
      <c r="E115" s="27" t="s">
        <v>311</v>
      </c>
      <c r="F115" s="28" t="s">
        <v>312</v>
      </c>
    </row>
    <row r="116" spans="1:7" ht="67.5" customHeight="1" x14ac:dyDescent="0.25">
      <c r="A116" s="30">
        <v>158</v>
      </c>
      <c r="B116" s="39">
        <v>7</v>
      </c>
      <c r="C116" s="31">
        <v>150</v>
      </c>
      <c r="D116" s="40">
        <f t="shared" si="1"/>
        <v>378</v>
      </c>
      <c r="E116" s="27" t="s">
        <v>313</v>
      </c>
      <c r="F116" s="28" t="s">
        <v>314</v>
      </c>
    </row>
    <row r="117" spans="1:7" ht="67.5" customHeight="1" x14ac:dyDescent="0.25">
      <c r="A117" s="30">
        <v>156</v>
      </c>
      <c r="B117" s="39">
        <v>7</v>
      </c>
      <c r="C117" s="31">
        <v>150</v>
      </c>
      <c r="D117" s="40">
        <f t="shared" si="1"/>
        <v>378</v>
      </c>
      <c r="E117" s="27" t="s">
        <v>315</v>
      </c>
      <c r="F117" s="28" t="s">
        <v>316</v>
      </c>
      <c r="G117" s="87"/>
    </row>
    <row r="118" spans="1:7" ht="67.5" customHeight="1" x14ac:dyDescent="0.25">
      <c r="A118" s="30">
        <v>155</v>
      </c>
      <c r="B118" s="39">
        <v>8.5</v>
      </c>
      <c r="C118" s="31">
        <v>150</v>
      </c>
      <c r="D118" s="40">
        <f t="shared" si="1"/>
        <v>459</v>
      </c>
      <c r="E118" s="27" t="s">
        <v>317</v>
      </c>
      <c r="G118" s="87"/>
    </row>
    <row r="119" spans="1:7" ht="67.5" customHeight="1" x14ac:dyDescent="0.25">
      <c r="A119" s="30">
        <v>110</v>
      </c>
      <c r="B119" s="39">
        <v>2</v>
      </c>
      <c r="C119" s="31">
        <v>150</v>
      </c>
      <c r="D119" s="40">
        <f t="shared" si="1"/>
        <v>108</v>
      </c>
      <c r="E119" s="27" t="s">
        <v>318</v>
      </c>
      <c r="F119" s="28" t="s">
        <v>319</v>
      </c>
    </row>
  </sheetData>
  <mergeCells count="22">
    <mergeCell ref="G57:G58"/>
    <mergeCell ref="A1:G1"/>
    <mergeCell ref="G6:G7"/>
    <mergeCell ref="G10:G11"/>
    <mergeCell ref="G15:G16"/>
    <mergeCell ref="G18:G19"/>
    <mergeCell ref="G23:G28"/>
    <mergeCell ref="G29:G30"/>
    <mergeCell ref="G38:G40"/>
    <mergeCell ref="G41:G42"/>
    <mergeCell ref="G46:G49"/>
    <mergeCell ref="G50:G53"/>
    <mergeCell ref="G94:G95"/>
    <mergeCell ref="G98:G99"/>
    <mergeCell ref="G103:G104"/>
    <mergeCell ref="G117:G118"/>
    <mergeCell ref="G60:G61"/>
    <mergeCell ref="G63:G64"/>
    <mergeCell ref="G68:G69"/>
    <mergeCell ref="G78:G79"/>
    <mergeCell ref="G85:G86"/>
    <mergeCell ref="G91:G93"/>
  </mergeCells>
  <pageMargins left="0.70866141732283472" right="0.70866141732283472" top="0.74803149606299213" bottom="0.74803149606299213" header="0.31496062992125984" footer="0.31496062992125984"/>
  <pageSetup paperSize="9" scale="81" fitToHeight="10" orientation="portrait" r:id="rId1"/>
  <headerFooter>
    <oddHeader>&amp;C(c) Агрославна, 2021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ОБщая информация</vt:lpstr>
      <vt:lpstr>Летние</vt:lpstr>
      <vt:lpstr>Многолетние_С3</vt:lpstr>
      <vt:lpstr>Многолетние С1-1,5</vt:lpstr>
      <vt:lpstr>'Многолетние С1-1,5'!Заголовки_для_печати</vt:lpstr>
      <vt:lpstr>Многолетние_С3!Заголовки_для_печати</vt:lpstr>
      <vt:lpstr>Летние!Область_печати</vt:lpstr>
      <vt:lpstr>'Многолетние С1-1,5'!Область_печати</vt:lpstr>
      <vt:lpstr>Многолетние_С3!Область_печати</vt:lpstr>
      <vt:lpstr>'ОБщая информация'!Область_печати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 Elgina</cp:lastModifiedBy>
  <cp:lastPrinted>2022-03-28T07:55:42Z</cp:lastPrinted>
  <dcterms:created xsi:type="dcterms:W3CDTF">2021-02-08T07:29:13Z</dcterms:created>
  <dcterms:modified xsi:type="dcterms:W3CDTF">2022-04-04T07:54:22Z</dcterms:modified>
</cp:coreProperties>
</file>